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tabRatio="50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82" i="1"/>
  <c r="A182"/>
  <c r="L181"/>
  <c r="J181"/>
  <c r="I181"/>
  <c r="H181"/>
  <c r="G181"/>
  <c r="F181"/>
  <c r="B172"/>
  <c r="A172"/>
  <c r="J171"/>
  <c r="I171"/>
  <c r="H171"/>
  <c r="B163"/>
  <c r="A163"/>
  <c r="L162"/>
  <c r="J162"/>
  <c r="I162"/>
  <c r="H162"/>
  <c r="G162"/>
  <c r="F162"/>
  <c r="B153"/>
  <c r="A153"/>
  <c r="J152"/>
  <c r="I152"/>
  <c r="H152"/>
  <c r="G152"/>
  <c r="F152"/>
  <c r="B144"/>
  <c r="A144"/>
  <c r="L143"/>
  <c r="J143"/>
  <c r="I143"/>
  <c r="H143"/>
  <c r="G143"/>
  <c r="F143"/>
  <c r="B134"/>
  <c r="A134"/>
  <c r="J133"/>
  <c r="I133"/>
  <c r="B126"/>
  <c r="A126"/>
  <c r="L125"/>
  <c r="J125"/>
  <c r="I125"/>
  <c r="H125"/>
  <c r="G125"/>
  <c r="F125"/>
  <c r="B117"/>
  <c r="A117"/>
  <c r="J116"/>
  <c r="I116"/>
  <c r="H116"/>
  <c r="G116"/>
  <c r="F116"/>
  <c r="B108"/>
  <c r="A108"/>
  <c r="L107"/>
  <c r="J107"/>
  <c r="I107"/>
  <c r="H107"/>
  <c r="G107"/>
  <c r="F107"/>
  <c r="F108" s="1"/>
  <c r="B99"/>
  <c r="A99"/>
  <c r="J98"/>
  <c r="I98"/>
  <c r="H98"/>
  <c r="G98"/>
  <c r="B91"/>
  <c r="A91"/>
  <c r="L90"/>
  <c r="J90"/>
  <c r="I90"/>
  <c r="H90"/>
  <c r="G90"/>
  <c r="F90"/>
  <c r="B82"/>
  <c r="A82"/>
  <c r="J81"/>
  <c r="I81"/>
  <c r="H81"/>
  <c r="G81"/>
  <c r="B73"/>
  <c r="A73"/>
  <c r="L72"/>
  <c r="J72"/>
  <c r="I72"/>
  <c r="H72"/>
  <c r="G72"/>
  <c r="F72"/>
  <c r="F73" s="1"/>
  <c r="B64"/>
  <c r="A64"/>
  <c r="J63"/>
  <c r="I63"/>
  <c r="H63"/>
  <c r="G63"/>
  <c r="B55"/>
  <c r="A55"/>
  <c r="L54"/>
  <c r="J54"/>
  <c r="I54"/>
  <c r="H54"/>
  <c r="G54"/>
  <c r="F54"/>
  <c r="B46"/>
  <c r="A46"/>
  <c r="B37"/>
  <c r="A37"/>
  <c r="L36"/>
  <c r="J36"/>
  <c r="I36"/>
  <c r="H36"/>
  <c r="G36"/>
  <c r="F36"/>
  <c r="F37" s="1"/>
  <c r="B28"/>
  <c r="A28"/>
  <c r="I27"/>
  <c r="B21"/>
  <c r="A21"/>
  <c r="L20"/>
  <c r="J20"/>
  <c r="I20"/>
  <c r="H20"/>
  <c r="G20"/>
  <c r="F20"/>
  <c r="B12"/>
  <c r="A12"/>
  <c r="I73" l="1"/>
  <c r="J73"/>
  <c r="H73"/>
  <c r="L183"/>
  <c r="G73"/>
  <c r="H37"/>
  <c r="H182"/>
  <c r="H163"/>
  <c r="I182"/>
  <c r="J37"/>
  <c r="I163"/>
  <c r="I144"/>
  <c r="F163"/>
  <c r="J163"/>
  <c r="G163"/>
  <c r="G144"/>
  <c r="H21"/>
  <c r="F144"/>
  <c r="J144"/>
  <c r="H144"/>
  <c r="G21"/>
  <c r="I21"/>
  <c r="G126"/>
  <c r="I126"/>
  <c r="H126"/>
  <c r="I108"/>
  <c r="J126"/>
  <c r="F21"/>
  <c r="G182"/>
  <c r="G108"/>
  <c r="H108"/>
  <c r="J108"/>
  <c r="I37"/>
  <c r="I91"/>
  <c r="F126"/>
  <c r="H91"/>
  <c r="F91"/>
  <c r="G91"/>
  <c r="J182"/>
  <c r="J91"/>
  <c r="G37"/>
  <c r="J21"/>
  <c r="F182"/>
  <c r="H183" l="1"/>
  <c r="I183"/>
  <c r="F183"/>
  <c r="J183"/>
  <c r="G183"/>
</calcChain>
</file>

<file path=xl/sharedStrings.xml><?xml version="1.0" encoding="utf-8"?>
<sst xmlns="http://schemas.openxmlformats.org/spreadsheetml/2006/main" count="278" uniqueCount="89">
  <si>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</si>
  <si>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</si>
  <si>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</si>
  <si>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</si>
  <si>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</si>
  <si>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</si>
  <si>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</si>
  <si>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</si>
  <si>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</si>
  <si>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</si>
  <si>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</si>
  <si>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</si>
  <si>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</si>
  <si>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</si>
  <si>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</si>
  <si>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</si>
  <si>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</si>
  <si>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</si>
  <si>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</si>
  <si>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</si>
  <si>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</si>
  <si>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</si>
  <si>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</si>
  <si>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</si>
  <si>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кисломол</t>
  </si>
  <si>
    <t>хлеб пшеничный</t>
  </si>
  <si>
    <t>пр</t>
  </si>
  <si>
    <t>сладкое</t>
  </si>
  <si>
    <t>плоды свежие</t>
  </si>
  <si>
    <t>Директор</t>
  </si>
  <si>
    <t>к/к</t>
  </si>
  <si>
    <t>соки овощные ,фруктовые и ягодные</t>
  </si>
  <si>
    <t xml:space="preserve">хлеб пшеничный </t>
  </si>
  <si>
    <t>выход</t>
  </si>
  <si>
    <t xml:space="preserve">белки </t>
  </si>
  <si>
    <t>жири</t>
  </si>
  <si>
    <t>углеводы</t>
  </si>
  <si>
    <t>№ рец,</t>
  </si>
  <si>
    <t>калор,</t>
  </si>
  <si>
    <t>цена</t>
  </si>
  <si>
    <t>раздел</t>
  </si>
  <si>
    <t>блюдо</t>
  </si>
  <si>
    <t>прием пищи</t>
  </si>
  <si>
    <t>нед</t>
  </si>
  <si>
    <t>каша жидкая молочная рис №182</t>
  </si>
  <si>
    <t>чай с лимоном №377</t>
  </si>
  <si>
    <t>хлеб ржаной</t>
  </si>
  <si>
    <t>бутерброды с джемом или повидлом №2</t>
  </si>
  <si>
    <t>кофейный напиток с молоком №379</t>
  </si>
  <si>
    <t>макаронник с мясом или печенью с м/с №285</t>
  </si>
  <si>
    <t>овощи натуральное конс.№70</t>
  </si>
  <si>
    <t>шницель рыбный натуральный №235</t>
  </si>
  <si>
    <t>картофель в молоке №311</t>
  </si>
  <si>
    <t>соки овощные. Фруктовые и ягодные №389</t>
  </si>
  <si>
    <t>салат из белокачанной капусты №45</t>
  </si>
  <si>
    <t>суфле из печени№488/3</t>
  </si>
  <si>
    <t>488/3</t>
  </si>
  <si>
    <t>бутерброд с сыром №3</t>
  </si>
  <si>
    <t>тефтели мясные (1 вариант) №278/331</t>
  </si>
  <si>
    <t>овощи натуральные конс. №70</t>
  </si>
  <si>
    <t>пюре картофельное №312</t>
  </si>
  <si>
    <t>кисель из сока натурального №359</t>
  </si>
  <si>
    <t>бутербро  с маслом №1</t>
  </si>
  <si>
    <t>каша жидкая молочная  №181</t>
  </si>
  <si>
    <t>йогурт №386</t>
  </si>
  <si>
    <t>плоды свежие №338</t>
  </si>
  <si>
    <t>овощи натуральные №70</t>
  </si>
  <si>
    <t>фрикадельки рыбные №240</t>
  </si>
  <si>
    <t>пюре картофельное  №312</t>
  </si>
  <si>
    <t>салат из свеклы с зеленым горошком №53</t>
  </si>
  <si>
    <t>птица отварная с соусом сметанным №288</t>
  </si>
  <si>
    <t>капуста тушеная №321</t>
  </si>
  <si>
    <t>овощи в молочном соусе (1 вариант) №317</t>
  </si>
  <si>
    <t>компот из сухофруктов №349</t>
  </si>
  <si>
    <t>2. блюдо</t>
  </si>
  <si>
    <t xml:space="preserve">биточки паровые №281 </t>
  </si>
  <si>
    <t xml:space="preserve">пудинг  из творога ( запеченый)с молоком сгущенным№222 </t>
  </si>
  <si>
    <t>слодкое</t>
  </si>
  <si>
    <t>кисломол.</t>
  </si>
  <si>
    <t>затрак</t>
  </si>
  <si>
    <t>завтрак</t>
  </si>
  <si>
    <t>30/16</t>
  </si>
  <si>
    <t>Е.Ф. Литвинова</t>
  </si>
  <si>
    <t>МОУ "Школа-гимназия №6</t>
  </si>
  <si>
    <t>хлеб  бел.</t>
  </si>
  <si>
    <t>какао с молоком сгущенным№382</t>
  </si>
  <si>
    <t>каша вязкая гречневая №303</t>
  </si>
  <si>
    <t xml:space="preserve">конд изделия </t>
  </si>
  <si>
    <t xml:space="preserve">плоды ягоды свежие 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</si>
</sst>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7" fontId="1" fillId="2" borderId="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/>
    <xf numFmtId="0" fontId="8" fillId="0" borderId="8" xfId="0" applyFont="1" applyBorder="1"/>
    <xf numFmtId="0" fontId="8" fillId="2" borderId="1" xfId="0" applyFont="1" applyFill="1" applyBorder="1" applyProtection="1">
      <protection locked="0"/>
    </xf>
    <xf numFmtId="16" fontId="1" fillId="2" borderId="1" xfId="0" applyNumberFormat="1" applyFont="1" applyFill="1" applyBorder="1" applyAlignment="1" applyProtection="1">
      <alignment horizontal="center" vertical="top" wrapText="1"/>
      <protection locked="0"/>
    </xf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0" fillId="0" borderId="12" xfId="0" applyFont="1" applyBorder="1"/>
    <xf numFmtId="0" fontId="0" fillId="0" borderId="2" xfId="0" applyFont="1" applyBorder="1"/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17" fontId="1" fillId="2" borderId="2" xfId="0" applyNumberFormat="1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7" fillId="3" borderId="19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83"/>
  <sheetViews>
    <sheetView tabSelected="1" view="pageBreakPreview" zoomScaleNormal="100" workbookViewId="0">
      <pane xSplit="4" ySplit="4" topLeftCell="E107" activePane="bottomRight" state="frozen"/>
      <selection pane="topRight" activeCell="E1" sqref="E1"/>
      <selection pane="bottomLeft" activeCell="A6" sqref="A6"/>
      <selection pane="bottomRight" activeCell="M91" sqref="M91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64" t="s">
        <v>83</v>
      </c>
      <c r="D1" s="64"/>
      <c r="E1" s="64"/>
      <c r="F1" s="3" t="s">
        <v>1</v>
      </c>
      <c r="G1" s="1" t="s">
        <v>2</v>
      </c>
      <c r="H1" s="65" t="s">
        <v>29</v>
      </c>
      <c r="I1" s="65"/>
      <c r="J1" s="65"/>
      <c r="K1" s="65"/>
    </row>
    <row r="2" spans="1:12" ht="18.75">
      <c r="A2" s="4" t="s">
        <v>3</v>
      </c>
      <c r="C2" s="1"/>
      <c r="G2" s="1" t="s">
        <v>4</v>
      </c>
      <c r="H2" s="65" t="s">
        <v>82</v>
      </c>
      <c r="I2" s="65"/>
      <c r="J2" s="65"/>
      <c r="K2" s="65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11</v>
      </c>
      <c r="I3" s="8">
        <v>3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s="1" customFormat="1" ht="12.75">
      <c r="A5" s="1" t="s">
        <v>43</v>
      </c>
      <c r="B5" s="1" t="s">
        <v>8</v>
      </c>
      <c r="C5" s="1" t="s">
        <v>42</v>
      </c>
      <c r="D5" s="5" t="s">
        <v>40</v>
      </c>
      <c r="E5" s="1" t="s">
        <v>41</v>
      </c>
      <c r="F5" s="1" t="s">
        <v>33</v>
      </c>
      <c r="G5" s="1" t="s">
        <v>34</v>
      </c>
      <c r="H5" s="11" t="s">
        <v>35</v>
      </c>
      <c r="I5" s="11" t="s">
        <v>36</v>
      </c>
      <c r="J5" s="11" t="s">
        <v>38</v>
      </c>
      <c r="K5" s="1" t="s">
        <v>37</v>
      </c>
      <c r="L5" s="1" t="s">
        <v>39</v>
      </c>
    </row>
    <row r="6" spans="1:12">
      <c r="A6" s="19">
        <v>1</v>
      </c>
      <c r="B6" s="20">
        <v>1</v>
      </c>
      <c r="C6" s="21" t="s">
        <v>79</v>
      </c>
      <c r="D6" s="22" t="s">
        <v>16</v>
      </c>
      <c r="E6" s="23" t="s">
        <v>44</v>
      </c>
      <c r="F6" s="24">
        <v>250</v>
      </c>
      <c r="G6" s="24">
        <v>6.25</v>
      </c>
      <c r="H6" s="24">
        <v>10.5</v>
      </c>
      <c r="I6" s="24">
        <v>41.07</v>
      </c>
      <c r="J6" s="24">
        <v>284.04000000000002</v>
      </c>
      <c r="K6" s="25">
        <v>182</v>
      </c>
      <c r="L6" s="24"/>
    </row>
    <row r="7" spans="1:12">
      <c r="A7" s="19"/>
      <c r="B7" s="20"/>
      <c r="C7" s="21"/>
      <c r="D7" s="61" t="s">
        <v>78</v>
      </c>
      <c r="E7" s="23" t="s">
        <v>64</v>
      </c>
      <c r="F7" s="24">
        <v>200</v>
      </c>
      <c r="G7" s="24">
        <v>5</v>
      </c>
      <c r="H7" s="24">
        <v>5</v>
      </c>
      <c r="I7" s="24">
        <v>9</v>
      </c>
      <c r="J7" s="24">
        <v>113</v>
      </c>
      <c r="K7" s="25">
        <v>386</v>
      </c>
      <c r="L7" s="24"/>
    </row>
    <row r="8" spans="1:12">
      <c r="A8" s="19"/>
      <c r="B8" s="20"/>
      <c r="C8" s="21"/>
      <c r="D8" s="61" t="s">
        <v>21</v>
      </c>
      <c r="E8" s="23" t="s">
        <v>46</v>
      </c>
      <c r="F8" s="24">
        <v>20</v>
      </c>
      <c r="G8" s="24">
        <v>1</v>
      </c>
      <c r="H8" s="24">
        <v>0</v>
      </c>
      <c r="I8" s="24">
        <v>9</v>
      </c>
      <c r="J8" s="24">
        <v>41</v>
      </c>
      <c r="K8" s="25" t="s">
        <v>26</v>
      </c>
      <c r="L8" s="24"/>
    </row>
    <row r="9" spans="1:12">
      <c r="A9" s="19"/>
      <c r="B9" s="20"/>
      <c r="C9" s="21"/>
      <c r="D9" s="22" t="s">
        <v>27</v>
      </c>
      <c r="E9" s="23" t="s">
        <v>47</v>
      </c>
      <c r="F9" s="24">
        <v>35</v>
      </c>
      <c r="G9" s="24">
        <v>2</v>
      </c>
      <c r="H9" s="24">
        <v>4</v>
      </c>
      <c r="I9" s="24">
        <v>17</v>
      </c>
      <c r="J9" s="24">
        <v>117</v>
      </c>
      <c r="K9" s="25">
        <v>2</v>
      </c>
      <c r="L9" s="24"/>
    </row>
    <row r="10" spans="1:12">
      <c r="A10" s="19"/>
      <c r="B10" s="20"/>
      <c r="C10" s="21"/>
      <c r="D10" s="22"/>
      <c r="E10" s="23"/>
      <c r="F10" s="24"/>
      <c r="G10" s="24"/>
      <c r="H10" s="24"/>
      <c r="I10" s="24"/>
      <c r="J10" s="24"/>
      <c r="K10" s="25"/>
      <c r="L10" s="24"/>
    </row>
    <row r="11" spans="1:12">
      <c r="A11" s="27"/>
      <c r="B11" s="28"/>
      <c r="C11" s="29"/>
      <c r="D11" s="30" t="s">
        <v>13</v>
      </c>
      <c r="E11" s="31"/>
      <c r="F11" s="32">
        <v>505</v>
      </c>
      <c r="G11" s="32">
        <v>14.25</v>
      </c>
      <c r="H11" s="32">
        <v>19.5</v>
      </c>
      <c r="I11" s="32">
        <v>76.069999999999993</v>
      </c>
      <c r="J11" s="32">
        <v>555.04</v>
      </c>
      <c r="K11" s="33"/>
      <c r="L11" s="32">
        <v>73.709999999999994</v>
      </c>
    </row>
    <row r="12" spans="1:12">
      <c r="A12" s="34" t="e">
        <f>#REF!</f>
        <v>#REF!</v>
      </c>
      <c r="B12" s="35" t="e">
        <f>#REF!</f>
        <v>#REF!</v>
      </c>
      <c r="C12" s="36" t="s">
        <v>14</v>
      </c>
      <c r="D12" s="26" t="s">
        <v>15</v>
      </c>
      <c r="E12" s="23"/>
      <c r="F12" s="24"/>
      <c r="G12" s="24"/>
      <c r="H12" s="24"/>
      <c r="I12" s="24"/>
      <c r="J12" s="24"/>
      <c r="K12" s="25"/>
      <c r="L12" s="24"/>
    </row>
    <row r="13" spans="1:12">
      <c r="A13" s="19"/>
      <c r="B13" s="20"/>
      <c r="C13" s="21"/>
      <c r="D13" s="26" t="s">
        <v>16</v>
      </c>
      <c r="E13" s="23"/>
      <c r="F13" s="24"/>
      <c r="G13" s="24"/>
      <c r="H13" s="24"/>
      <c r="I13" s="24"/>
      <c r="J13" s="24"/>
      <c r="K13" s="25"/>
      <c r="L13" s="24"/>
    </row>
    <row r="14" spans="1:12">
      <c r="A14" s="19"/>
      <c r="B14" s="20"/>
      <c r="C14" s="21"/>
      <c r="D14" s="26" t="s">
        <v>17</v>
      </c>
      <c r="E14" s="23"/>
      <c r="F14" s="24"/>
      <c r="G14" s="24"/>
      <c r="H14" s="24"/>
      <c r="I14" s="24"/>
      <c r="J14" s="24"/>
      <c r="K14" s="25"/>
      <c r="L14" s="24"/>
    </row>
    <row r="15" spans="1:12">
      <c r="A15" s="19"/>
      <c r="B15" s="20"/>
      <c r="C15" s="21"/>
      <c r="D15" s="26" t="s">
        <v>18</v>
      </c>
      <c r="E15" s="23"/>
      <c r="F15" s="24"/>
      <c r="G15" s="24"/>
      <c r="H15" s="24"/>
      <c r="I15" s="24"/>
      <c r="J15" s="24"/>
      <c r="K15" s="25"/>
      <c r="L15" s="24"/>
    </row>
    <row r="16" spans="1:12">
      <c r="A16" s="19"/>
      <c r="B16" s="20"/>
      <c r="C16" s="21"/>
      <c r="D16" s="26" t="s">
        <v>19</v>
      </c>
      <c r="E16" s="23"/>
      <c r="F16" s="24"/>
      <c r="G16" s="24"/>
      <c r="H16" s="24"/>
      <c r="I16" s="24"/>
      <c r="J16" s="24"/>
      <c r="K16" s="25"/>
      <c r="L16" s="24"/>
    </row>
    <row r="17" spans="1:12">
      <c r="A17" s="19"/>
      <c r="B17" s="20"/>
      <c r="C17" s="21"/>
      <c r="D17" s="26" t="s">
        <v>20</v>
      </c>
      <c r="E17" s="23"/>
      <c r="F17" s="24"/>
      <c r="G17" s="24"/>
      <c r="H17" s="24"/>
      <c r="I17" s="24"/>
      <c r="J17" s="24"/>
      <c r="K17" s="25"/>
      <c r="L17" s="24"/>
    </row>
    <row r="18" spans="1:12">
      <c r="A18" s="19"/>
      <c r="B18" s="20"/>
      <c r="C18" s="21"/>
      <c r="D18" s="26" t="s">
        <v>21</v>
      </c>
      <c r="E18" s="23"/>
      <c r="F18" s="24"/>
      <c r="G18" s="24"/>
      <c r="H18" s="24"/>
      <c r="I18" s="24"/>
      <c r="J18" s="24"/>
      <c r="K18" s="25"/>
      <c r="L18" s="24"/>
    </row>
    <row r="19" spans="1:12">
      <c r="A19" s="19"/>
      <c r="B19" s="20"/>
      <c r="C19" s="21"/>
      <c r="D19" s="22"/>
      <c r="E19" s="23"/>
      <c r="F19" s="24"/>
      <c r="G19" s="24"/>
      <c r="H19" s="24"/>
      <c r="I19" s="24"/>
      <c r="J19" s="24"/>
      <c r="K19" s="25"/>
      <c r="L19" s="24"/>
    </row>
    <row r="20" spans="1:12">
      <c r="A20" s="27"/>
      <c r="B20" s="28"/>
      <c r="C20" s="29"/>
      <c r="D20" s="30" t="s">
        <v>13</v>
      </c>
      <c r="E20" s="31"/>
      <c r="F20" s="32">
        <f>SUM(F12:F19)</f>
        <v>0</v>
      </c>
      <c r="G20" s="32">
        <f>SUM(G12:G19)</f>
        <v>0</v>
      </c>
      <c r="H20" s="32">
        <f>SUM(H12:H19)</f>
        <v>0</v>
      </c>
      <c r="I20" s="32">
        <f>SUM(I12:I19)</f>
        <v>0</v>
      </c>
      <c r="J20" s="32">
        <f>SUM(J12:J19)</f>
        <v>0</v>
      </c>
      <c r="K20" s="33"/>
      <c r="L20" s="32">
        <f>SUM(L12:L19)</f>
        <v>0</v>
      </c>
    </row>
    <row r="21" spans="1:12" ht="15" customHeight="1" thickBot="1">
      <c r="A21" s="37" t="e">
        <f>#REF!</f>
        <v>#REF!</v>
      </c>
      <c r="B21" s="38" t="e">
        <f>#REF!</f>
        <v>#REF!</v>
      </c>
      <c r="C21" s="62" t="s">
        <v>22</v>
      </c>
      <c r="D21" s="62"/>
      <c r="E21" s="39"/>
      <c r="F21" s="40">
        <f>F11+F20</f>
        <v>505</v>
      </c>
      <c r="G21" s="40">
        <f>G11+G20</f>
        <v>14.25</v>
      </c>
      <c r="H21" s="40">
        <f>H11+H20</f>
        <v>19.5</v>
      </c>
      <c r="I21" s="40">
        <f>I11+I20</f>
        <v>76.069999999999993</v>
      </c>
      <c r="J21" s="40">
        <f>J11+J20</f>
        <v>555.04</v>
      </c>
      <c r="K21" s="40"/>
      <c r="L21" s="40">
        <v>73.709999999999994</v>
      </c>
    </row>
    <row r="22" spans="1:12">
      <c r="A22" s="41">
        <v>1</v>
      </c>
      <c r="B22" s="20">
        <v>2</v>
      </c>
      <c r="C22" s="21" t="s">
        <v>80</v>
      </c>
      <c r="D22" s="22" t="s">
        <v>17</v>
      </c>
      <c r="E22" s="23" t="s">
        <v>49</v>
      </c>
      <c r="F22" s="24">
        <v>150</v>
      </c>
      <c r="G22" s="24">
        <v>20</v>
      </c>
      <c r="H22" s="24">
        <v>21</v>
      </c>
      <c r="I22" s="24">
        <v>28</v>
      </c>
      <c r="J22" s="24">
        <v>386</v>
      </c>
      <c r="K22" s="25">
        <v>285</v>
      </c>
      <c r="L22" s="24"/>
    </row>
    <row r="23" spans="1:12">
      <c r="A23" s="41"/>
      <c r="B23" s="20"/>
      <c r="C23" s="21"/>
      <c r="D23" s="26" t="s">
        <v>19</v>
      </c>
      <c r="E23" s="23" t="s">
        <v>48</v>
      </c>
      <c r="F23" s="24">
        <v>180</v>
      </c>
      <c r="G23" s="24">
        <v>3</v>
      </c>
      <c r="H23" s="24">
        <v>2</v>
      </c>
      <c r="I23" s="24">
        <v>24</v>
      </c>
      <c r="J23" s="24">
        <v>127</v>
      </c>
      <c r="K23" s="25">
        <v>379</v>
      </c>
      <c r="L23" s="24"/>
    </row>
    <row r="24" spans="1:12">
      <c r="A24" s="41"/>
      <c r="B24" s="20"/>
      <c r="C24" s="21"/>
      <c r="D24" s="61" t="s">
        <v>20</v>
      </c>
      <c r="E24" s="23" t="s">
        <v>25</v>
      </c>
      <c r="F24" s="24">
        <v>30</v>
      </c>
      <c r="G24" s="24">
        <v>2</v>
      </c>
      <c r="H24" s="24">
        <v>0</v>
      </c>
      <c r="I24" s="24">
        <v>15</v>
      </c>
      <c r="J24" s="24">
        <v>71</v>
      </c>
      <c r="K24" s="25" t="s">
        <v>26</v>
      </c>
      <c r="L24" s="24"/>
    </row>
    <row r="25" spans="1:12">
      <c r="A25" s="41"/>
      <c r="B25" s="20"/>
      <c r="C25" s="21"/>
      <c r="D25" s="22" t="s">
        <v>21</v>
      </c>
      <c r="E25" s="23" t="s">
        <v>46</v>
      </c>
      <c r="F25" s="24">
        <v>20</v>
      </c>
      <c r="G25" s="24">
        <v>1</v>
      </c>
      <c r="H25" s="24">
        <v>0</v>
      </c>
      <c r="I25" s="24">
        <v>9</v>
      </c>
      <c r="J25" s="24">
        <v>41</v>
      </c>
      <c r="K25" s="25" t="s">
        <v>26</v>
      </c>
      <c r="L25" s="24"/>
    </row>
    <row r="26" spans="1:12">
      <c r="A26" s="41"/>
      <c r="B26" s="20"/>
      <c r="C26" s="21"/>
      <c r="D26" s="22" t="s">
        <v>12</v>
      </c>
      <c r="E26" s="23" t="s">
        <v>28</v>
      </c>
      <c r="F26" s="24">
        <v>120</v>
      </c>
      <c r="G26" s="24">
        <v>0</v>
      </c>
      <c r="H26" s="24">
        <v>0</v>
      </c>
      <c r="I26" s="24">
        <v>12</v>
      </c>
      <c r="J26" s="24">
        <v>56</v>
      </c>
      <c r="K26" s="25">
        <v>338</v>
      </c>
      <c r="L26" s="24"/>
    </row>
    <row r="27" spans="1:12">
      <c r="A27" s="42"/>
      <c r="B27" s="28"/>
      <c r="C27" s="29"/>
      <c r="D27" s="30" t="s">
        <v>13</v>
      </c>
      <c r="E27" s="31"/>
      <c r="F27" s="32">
        <v>500</v>
      </c>
      <c r="G27" s="32">
        <v>26</v>
      </c>
      <c r="H27" s="32">
        <v>23</v>
      </c>
      <c r="I27" s="32">
        <f>SUM(I22:I26)</f>
        <v>88</v>
      </c>
      <c r="J27" s="32">
        <v>681</v>
      </c>
      <c r="K27" s="33"/>
      <c r="L27" s="32"/>
    </row>
    <row r="28" spans="1:12">
      <c r="A28" s="35" t="e">
        <f>#REF!</f>
        <v>#REF!</v>
      </c>
      <c r="B28" s="35" t="e">
        <f>#REF!</f>
        <v>#REF!</v>
      </c>
      <c r="C28" s="36" t="s">
        <v>14</v>
      </c>
      <c r="D28" s="26" t="s">
        <v>15</v>
      </c>
      <c r="E28" s="23"/>
      <c r="F28" s="24"/>
      <c r="G28" s="24"/>
      <c r="H28" s="24"/>
      <c r="I28" s="24"/>
      <c r="J28" s="24"/>
      <c r="K28" s="25"/>
      <c r="L28" s="24"/>
    </row>
    <row r="29" spans="1:12">
      <c r="A29" s="41"/>
      <c r="B29" s="20"/>
      <c r="C29" s="21"/>
      <c r="D29" s="26" t="s">
        <v>16</v>
      </c>
      <c r="E29" s="23"/>
      <c r="F29" s="24"/>
      <c r="G29" s="24"/>
      <c r="H29" s="24"/>
      <c r="I29" s="24"/>
      <c r="J29" s="24"/>
      <c r="K29" s="25"/>
      <c r="L29" s="24"/>
    </row>
    <row r="30" spans="1:12">
      <c r="A30" s="41"/>
      <c r="B30" s="20"/>
      <c r="C30" s="21"/>
      <c r="D30" s="26" t="s">
        <v>17</v>
      </c>
      <c r="E30" s="23"/>
      <c r="F30" s="24"/>
      <c r="G30" s="24"/>
      <c r="H30" s="24"/>
      <c r="I30" s="24"/>
      <c r="J30" s="24"/>
      <c r="K30" s="25"/>
      <c r="L30" s="24"/>
    </row>
    <row r="31" spans="1:12">
      <c r="A31" s="41"/>
      <c r="B31" s="20"/>
      <c r="C31" s="21"/>
      <c r="D31" s="26" t="s">
        <v>18</v>
      </c>
      <c r="E31" s="23"/>
      <c r="F31" s="24"/>
      <c r="G31" s="24"/>
      <c r="H31" s="24"/>
      <c r="I31" s="24"/>
      <c r="J31" s="24"/>
      <c r="K31" s="25"/>
      <c r="L31" s="24"/>
    </row>
    <row r="32" spans="1:12">
      <c r="A32" s="41"/>
      <c r="B32" s="20"/>
      <c r="C32" s="21"/>
      <c r="D32" s="26" t="s">
        <v>19</v>
      </c>
      <c r="E32" s="23"/>
      <c r="F32" s="24"/>
      <c r="G32" s="24"/>
      <c r="H32" s="24"/>
      <c r="I32" s="24"/>
      <c r="J32" s="24"/>
      <c r="K32" s="25"/>
      <c r="L32" s="24"/>
    </row>
    <row r="33" spans="1:12">
      <c r="A33" s="41"/>
      <c r="B33" s="20"/>
      <c r="C33" s="21"/>
      <c r="D33" s="26" t="s">
        <v>20</v>
      </c>
      <c r="E33" s="23"/>
      <c r="F33" s="24"/>
      <c r="G33" s="24"/>
      <c r="H33" s="24"/>
      <c r="I33" s="24"/>
      <c r="J33" s="24"/>
      <c r="K33" s="25"/>
      <c r="L33" s="24"/>
    </row>
    <row r="34" spans="1:12">
      <c r="A34" s="41"/>
      <c r="B34" s="20"/>
      <c r="C34" s="21"/>
      <c r="D34" s="26" t="s">
        <v>21</v>
      </c>
      <c r="E34" s="23"/>
      <c r="F34" s="24"/>
      <c r="G34" s="24"/>
      <c r="H34" s="24"/>
      <c r="I34" s="24"/>
      <c r="J34" s="24"/>
      <c r="K34" s="25"/>
      <c r="L34" s="24"/>
    </row>
    <row r="35" spans="1:12">
      <c r="A35" s="41"/>
      <c r="B35" s="20"/>
      <c r="C35" s="21"/>
      <c r="D35" s="22"/>
      <c r="E35" s="23"/>
      <c r="F35" s="24"/>
      <c r="G35" s="24"/>
      <c r="H35" s="24"/>
      <c r="I35" s="24"/>
      <c r="J35" s="24"/>
      <c r="K35" s="25"/>
      <c r="L35" s="24"/>
    </row>
    <row r="36" spans="1:12">
      <c r="A36" s="42"/>
      <c r="B36" s="28"/>
      <c r="C36" s="29"/>
      <c r="D36" s="30" t="s">
        <v>13</v>
      </c>
      <c r="E36" s="31"/>
      <c r="F36" s="32">
        <f>SUM(F28:F35)</f>
        <v>0</v>
      </c>
      <c r="G36" s="32">
        <f>SUM(G28:G35)</f>
        <v>0</v>
      </c>
      <c r="H36" s="32">
        <f>SUM(H28:H35)</f>
        <v>0</v>
      </c>
      <c r="I36" s="32">
        <f>SUM(I28:I35)</f>
        <v>0</v>
      </c>
      <c r="J36" s="32">
        <f>SUM(J28:J35)</f>
        <v>0</v>
      </c>
      <c r="K36" s="33"/>
      <c r="L36" s="32">
        <f>SUM(L28:L35)</f>
        <v>0</v>
      </c>
    </row>
    <row r="37" spans="1:12" ht="15.75" customHeight="1">
      <c r="A37" s="43" t="e">
        <f>#REF!</f>
        <v>#REF!</v>
      </c>
      <c r="B37" s="43" t="e">
        <f>#REF!</f>
        <v>#REF!</v>
      </c>
      <c r="C37" s="62" t="s">
        <v>22</v>
      </c>
      <c r="D37" s="62"/>
      <c r="E37" s="39"/>
      <c r="F37" s="40">
        <f>F27+F36</f>
        <v>500</v>
      </c>
      <c r="G37" s="40">
        <f>G27+G36</f>
        <v>26</v>
      </c>
      <c r="H37" s="40">
        <f>H27+H36</f>
        <v>23</v>
      </c>
      <c r="I37" s="40">
        <f>I27+I36</f>
        <v>88</v>
      </c>
      <c r="J37" s="40">
        <f>J27+J36</f>
        <v>681</v>
      </c>
      <c r="K37" s="40"/>
      <c r="L37" s="40">
        <v>73.709999999999994</v>
      </c>
    </row>
    <row r="38" spans="1:12">
      <c r="A38" s="12">
        <v>1</v>
      </c>
      <c r="B38" s="13">
        <v>3</v>
      </c>
      <c r="C38" s="14" t="s">
        <v>11</v>
      </c>
      <c r="D38" s="15" t="s">
        <v>15</v>
      </c>
      <c r="E38" s="16" t="s">
        <v>50</v>
      </c>
      <c r="F38" s="17">
        <v>60</v>
      </c>
      <c r="G38" s="17">
        <v>0</v>
      </c>
      <c r="H38" s="17">
        <v>0</v>
      </c>
      <c r="I38" s="17">
        <v>1</v>
      </c>
      <c r="J38" s="17">
        <v>8</v>
      </c>
      <c r="K38" s="18">
        <v>70</v>
      </c>
      <c r="L38" s="47"/>
    </row>
    <row r="39" spans="1:12">
      <c r="A39" s="19"/>
      <c r="B39" s="20"/>
      <c r="C39" s="54"/>
      <c r="D39" s="55" t="s">
        <v>18</v>
      </c>
      <c r="E39" s="56" t="s">
        <v>52</v>
      </c>
      <c r="F39" s="57">
        <v>150</v>
      </c>
      <c r="G39" s="57">
        <v>4</v>
      </c>
      <c r="H39" s="57">
        <v>4</v>
      </c>
      <c r="I39" s="57">
        <v>21</v>
      </c>
      <c r="J39" s="57">
        <v>152</v>
      </c>
      <c r="K39" s="58">
        <v>311</v>
      </c>
      <c r="L39" s="59"/>
    </row>
    <row r="40" spans="1:12">
      <c r="A40" s="19"/>
      <c r="B40" s="20"/>
      <c r="C40" s="21"/>
      <c r="D40" s="22" t="s">
        <v>17</v>
      </c>
      <c r="E40" s="23" t="s">
        <v>51</v>
      </c>
      <c r="F40" s="24">
        <v>90</v>
      </c>
      <c r="G40" s="24">
        <v>14</v>
      </c>
      <c r="H40" s="24">
        <v>10</v>
      </c>
      <c r="I40" s="24">
        <v>8</v>
      </c>
      <c r="J40" s="24">
        <v>176</v>
      </c>
      <c r="K40" s="25">
        <v>235</v>
      </c>
      <c r="L40" s="24"/>
    </row>
    <row r="41" spans="1:12">
      <c r="A41" s="19"/>
      <c r="B41" s="20"/>
      <c r="C41" s="21"/>
      <c r="D41" s="48" t="s">
        <v>19</v>
      </c>
      <c r="E41" s="23" t="s">
        <v>53</v>
      </c>
      <c r="F41" s="24">
        <v>200</v>
      </c>
      <c r="G41" s="24">
        <v>0</v>
      </c>
      <c r="H41" s="24">
        <v>0</v>
      </c>
      <c r="I41" s="24">
        <v>19</v>
      </c>
      <c r="J41" s="24">
        <v>82.8</v>
      </c>
      <c r="K41" s="25">
        <v>389</v>
      </c>
      <c r="L41" s="24"/>
    </row>
    <row r="42" spans="1:12">
      <c r="A42" s="19"/>
      <c r="B42" s="20"/>
      <c r="C42" s="21"/>
      <c r="D42" s="48" t="s">
        <v>21</v>
      </c>
      <c r="E42" s="23" t="s">
        <v>46</v>
      </c>
      <c r="F42" s="24">
        <v>20</v>
      </c>
      <c r="G42" s="24">
        <v>1</v>
      </c>
      <c r="H42" s="24"/>
      <c r="I42" s="24">
        <v>9</v>
      </c>
      <c r="J42" s="24">
        <v>41</v>
      </c>
      <c r="K42" s="25" t="s">
        <v>26</v>
      </c>
      <c r="L42" s="24"/>
    </row>
    <row r="43" spans="1:12">
      <c r="A43" s="19"/>
      <c r="B43" s="20"/>
      <c r="C43" s="21"/>
      <c r="D43" s="48" t="s">
        <v>20</v>
      </c>
      <c r="E43" s="23" t="s">
        <v>25</v>
      </c>
      <c r="F43" s="24">
        <v>30</v>
      </c>
      <c r="G43" s="24">
        <v>2</v>
      </c>
      <c r="H43" s="24">
        <v>0</v>
      </c>
      <c r="I43" s="24">
        <v>15</v>
      </c>
      <c r="J43" s="24">
        <v>71</v>
      </c>
      <c r="K43" s="25" t="s">
        <v>26</v>
      </c>
      <c r="L43" s="24"/>
    </row>
    <row r="44" spans="1:12">
      <c r="A44" s="19"/>
      <c r="B44" s="20"/>
      <c r="C44" s="21"/>
      <c r="D44" s="22"/>
      <c r="E44" s="23"/>
      <c r="F44" s="24">
        <v>550</v>
      </c>
      <c r="G44" s="24">
        <v>21</v>
      </c>
      <c r="H44" s="24">
        <v>14</v>
      </c>
      <c r="I44" s="24">
        <v>73</v>
      </c>
      <c r="J44" s="24">
        <v>530.79999999999995</v>
      </c>
      <c r="K44" s="25"/>
      <c r="L44" s="24"/>
    </row>
    <row r="45" spans="1:12">
      <c r="A45" s="27"/>
      <c r="B45" s="28"/>
      <c r="C45" s="29"/>
      <c r="D45" s="30" t="s">
        <v>13</v>
      </c>
      <c r="E45" s="31"/>
      <c r="F45" s="32"/>
      <c r="G45" s="32"/>
      <c r="H45" s="32"/>
      <c r="I45" s="32"/>
      <c r="J45" s="32"/>
      <c r="K45" s="33"/>
      <c r="L45" s="32"/>
    </row>
    <row r="46" spans="1:12">
      <c r="A46" s="34">
        <f>A38</f>
        <v>1</v>
      </c>
      <c r="B46" s="35">
        <f>B38</f>
        <v>3</v>
      </c>
      <c r="C46" s="36" t="s">
        <v>14</v>
      </c>
      <c r="D46" s="26" t="s">
        <v>15</v>
      </c>
      <c r="E46" s="23"/>
      <c r="F46" s="24"/>
      <c r="G46" s="24"/>
      <c r="H46" s="24"/>
      <c r="I46" s="24"/>
      <c r="J46" s="24"/>
      <c r="K46" s="25"/>
      <c r="L46" s="24"/>
    </row>
    <row r="47" spans="1:12">
      <c r="A47" s="19"/>
      <c r="B47" s="20"/>
      <c r="C47" s="21"/>
      <c r="D47" s="26" t="s">
        <v>16</v>
      </c>
      <c r="E47" s="23"/>
      <c r="F47" s="24"/>
      <c r="G47" s="24"/>
      <c r="H47" s="24"/>
      <c r="I47" s="24"/>
      <c r="J47" s="24"/>
      <c r="K47" s="25"/>
      <c r="L47" s="24"/>
    </row>
    <row r="48" spans="1:12">
      <c r="A48" s="19"/>
      <c r="B48" s="20"/>
      <c r="C48" s="21"/>
      <c r="D48" s="26" t="s">
        <v>17</v>
      </c>
      <c r="E48" s="23"/>
      <c r="F48" s="24"/>
      <c r="G48" s="24"/>
      <c r="H48" s="24"/>
      <c r="I48" s="24"/>
      <c r="J48" s="24"/>
      <c r="K48" s="25"/>
      <c r="L48" s="24"/>
    </row>
    <row r="49" spans="1:12">
      <c r="A49" s="19"/>
      <c r="B49" s="20"/>
      <c r="C49" s="21"/>
      <c r="D49" s="26" t="s">
        <v>18</v>
      </c>
      <c r="E49" s="23"/>
      <c r="F49" s="24"/>
      <c r="G49" s="24"/>
      <c r="H49" s="24"/>
      <c r="I49" s="24"/>
      <c r="J49" s="24"/>
      <c r="K49" s="25"/>
      <c r="L49" s="24"/>
    </row>
    <row r="50" spans="1:12">
      <c r="A50" s="19"/>
      <c r="B50" s="20"/>
      <c r="C50" s="21"/>
      <c r="D50" s="26" t="s">
        <v>19</v>
      </c>
      <c r="E50" s="23"/>
      <c r="F50" s="24"/>
      <c r="G50" s="24"/>
      <c r="H50" s="24"/>
      <c r="I50" s="24"/>
      <c r="J50" s="24"/>
      <c r="K50" s="25"/>
      <c r="L50" s="24"/>
    </row>
    <row r="51" spans="1:12">
      <c r="A51" s="19"/>
      <c r="B51" s="20"/>
      <c r="C51" s="21"/>
      <c r="D51" s="26" t="s">
        <v>20</v>
      </c>
      <c r="E51" s="23"/>
      <c r="F51" s="24"/>
      <c r="G51" s="24"/>
      <c r="H51" s="24"/>
      <c r="I51" s="24"/>
      <c r="J51" s="24"/>
      <c r="K51" s="25"/>
      <c r="L51" s="24"/>
    </row>
    <row r="52" spans="1:12">
      <c r="A52" s="19"/>
      <c r="B52" s="20"/>
      <c r="C52" s="21"/>
      <c r="D52" s="26" t="s">
        <v>21</v>
      </c>
      <c r="E52" s="23"/>
      <c r="F52" s="24"/>
      <c r="G52" s="24"/>
      <c r="H52" s="24"/>
      <c r="I52" s="24"/>
      <c r="J52" s="24"/>
      <c r="K52" s="25"/>
      <c r="L52" s="24"/>
    </row>
    <row r="53" spans="1:12">
      <c r="A53" s="19"/>
      <c r="B53" s="20"/>
      <c r="C53" s="21"/>
      <c r="D53" s="22"/>
      <c r="E53" s="23"/>
      <c r="F53" s="24"/>
      <c r="G53" s="24"/>
      <c r="H53" s="24"/>
      <c r="I53" s="24"/>
      <c r="J53" s="24"/>
      <c r="K53" s="25"/>
      <c r="L53" s="24"/>
    </row>
    <row r="54" spans="1:12">
      <c r="A54" s="27"/>
      <c r="B54" s="28"/>
      <c r="C54" s="29"/>
      <c r="D54" s="30" t="s">
        <v>13</v>
      </c>
      <c r="E54" s="31"/>
      <c r="F54" s="32">
        <f>SUM(F46:F53)</f>
        <v>0</v>
      </c>
      <c r="G54" s="32">
        <f>SUM(G46:G53)</f>
        <v>0</v>
      </c>
      <c r="H54" s="32">
        <f>SUM(H46:H53)</f>
        <v>0</v>
      </c>
      <c r="I54" s="32">
        <f>SUM(I46:I53)</f>
        <v>0</v>
      </c>
      <c r="J54" s="32">
        <f>SUM(J46:J53)</f>
        <v>0</v>
      </c>
      <c r="K54" s="33"/>
      <c r="L54" s="32">
        <f>SUM(L46:L53)</f>
        <v>0</v>
      </c>
    </row>
    <row r="55" spans="1:12" ht="15.75" customHeight="1" thickBot="1">
      <c r="A55" s="37">
        <f>A38</f>
        <v>1</v>
      </c>
      <c r="B55" s="38">
        <f>B38</f>
        <v>3</v>
      </c>
      <c r="C55" s="62" t="s">
        <v>22</v>
      </c>
      <c r="D55" s="62"/>
      <c r="E55" s="39"/>
      <c r="F55" s="40">
        <v>511</v>
      </c>
      <c r="G55" s="40">
        <v>21</v>
      </c>
      <c r="H55" s="40">
        <v>14</v>
      </c>
      <c r="I55" s="40">
        <v>63</v>
      </c>
      <c r="J55" s="40">
        <v>489</v>
      </c>
      <c r="K55" s="40"/>
      <c r="L55" s="40">
        <v>73.709999999999994</v>
      </c>
    </row>
    <row r="56" spans="1:12">
      <c r="A56" s="12">
        <v>1</v>
      </c>
      <c r="B56" s="13">
        <v>4</v>
      </c>
      <c r="C56" s="14" t="s">
        <v>11</v>
      </c>
      <c r="D56" s="49" t="s">
        <v>15</v>
      </c>
      <c r="E56" s="16" t="s">
        <v>54</v>
      </c>
      <c r="F56" s="17">
        <v>60</v>
      </c>
      <c r="G56" s="17">
        <v>1</v>
      </c>
      <c r="H56" s="17">
        <v>3</v>
      </c>
      <c r="I56" s="17">
        <v>6</v>
      </c>
      <c r="J56" s="17">
        <v>53</v>
      </c>
      <c r="K56" s="18">
        <v>45</v>
      </c>
      <c r="L56" s="17"/>
    </row>
    <row r="57" spans="1:12">
      <c r="A57" s="19"/>
      <c r="B57" s="20"/>
      <c r="C57" s="21"/>
      <c r="D57" s="50" t="s">
        <v>17</v>
      </c>
      <c r="E57" s="23" t="s">
        <v>55</v>
      </c>
      <c r="F57" s="24">
        <v>90</v>
      </c>
      <c r="G57" s="24">
        <v>15</v>
      </c>
      <c r="H57" s="24">
        <v>11</v>
      </c>
      <c r="I57" s="24">
        <v>12</v>
      </c>
      <c r="J57" s="24">
        <v>222</v>
      </c>
      <c r="K57" s="25" t="s">
        <v>56</v>
      </c>
      <c r="L57" s="24"/>
    </row>
    <row r="58" spans="1:12">
      <c r="A58" s="19"/>
      <c r="B58" s="20"/>
      <c r="C58" s="21"/>
      <c r="D58" s="50" t="s">
        <v>18</v>
      </c>
      <c r="E58" s="23" t="s">
        <v>86</v>
      </c>
      <c r="F58" s="24">
        <v>150</v>
      </c>
      <c r="G58" s="24">
        <v>5</v>
      </c>
      <c r="H58" s="24">
        <v>5</v>
      </c>
      <c r="I58" s="24">
        <v>20</v>
      </c>
      <c r="J58" s="24">
        <v>143</v>
      </c>
      <c r="K58" s="25">
        <v>303</v>
      </c>
      <c r="L58" s="51"/>
    </row>
    <row r="59" spans="1:12">
      <c r="A59" s="19"/>
      <c r="B59" s="20"/>
      <c r="C59" s="21"/>
      <c r="D59" s="50" t="s">
        <v>24</v>
      </c>
      <c r="E59" s="23" t="s">
        <v>57</v>
      </c>
      <c r="F59" s="60" t="s">
        <v>81</v>
      </c>
      <c r="G59" s="24">
        <v>5</v>
      </c>
      <c r="H59" s="24">
        <v>7</v>
      </c>
      <c r="I59" s="24">
        <v>15</v>
      </c>
      <c r="J59" s="24">
        <v>144</v>
      </c>
      <c r="K59" s="25">
        <v>3</v>
      </c>
      <c r="L59" s="51"/>
    </row>
    <row r="60" spans="1:12">
      <c r="A60" s="19"/>
      <c r="B60" s="20"/>
      <c r="C60" s="21"/>
      <c r="D60" s="48" t="s">
        <v>19</v>
      </c>
      <c r="E60" s="23" t="s">
        <v>85</v>
      </c>
      <c r="F60" s="24">
        <v>180</v>
      </c>
      <c r="G60" s="24">
        <v>3</v>
      </c>
      <c r="H60" s="24">
        <v>3</v>
      </c>
      <c r="I60" s="24">
        <v>22</v>
      </c>
      <c r="J60" s="24">
        <v>127</v>
      </c>
      <c r="K60" s="25">
        <v>382</v>
      </c>
      <c r="L60" s="24"/>
    </row>
    <row r="61" spans="1:12">
      <c r="A61" s="19"/>
      <c r="B61" s="20"/>
      <c r="C61" s="21"/>
      <c r="D61" s="48" t="s">
        <v>21</v>
      </c>
      <c r="E61" s="23" t="s">
        <v>46</v>
      </c>
      <c r="F61" s="24">
        <v>20</v>
      </c>
      <c r="G61" s="24">
        <v>1</v>
      </c>
      <c r="H61" s="24">
        <v>0</v>
      </c>
      <c r="I61" s="24">
        <v>9</v>
      </c>
      <c r="J61" s="24">
        <v>41</v>
      </c>
      <c r="K61" s="25" t="s">
        <v>26</v>
      </c>
      <c r="L61" s="24"/>
    </row>
    <row r="62" spans="1:12">
      <c r="A62" s="19"/>
      <c r="B62" s="20"/>
      <c r="C62" s="21"/>
      <c r="D62" s="22"/>
      <c r="E62" s="23"/>
      <c r="F62" s="24"/>
      <c r="G62" s="24"/>
      <c r="H62" s="24"/>
      <c r="I62" s="24"/>
      <c r="J62" s="24"/>
      <c r="K62" s="25"/>
      <c r="L62" s="24"/>
    </row>
    <row r="63" spans="1:12">
      <c r="A63" s="27"/>
      <c r="B63" s="28"/>
      <c r="C63" s="29"/>
      <c r="D63" s="30" t="s">
        <v>13</v>
      </c>
      <c r="E63" s="31"/>
      <c r="F63" s="32">
        <v>545</v>
      </c>
      <c r="G63" s="32">
        <f>SUM(G56:G62)</f>
        <v>30</v>
      </c>
      <c r="H63" s="32">
        <f>SUM(H56:H62)</f>
        <v>29</v>
      </c>
      <c r="I63" s="32">
        <f>SUM(I56:I62)</f>
        <v>84</v>
      </c>
      <c r="J63" s="32">
        <f>SUM(J56:J62)</f>
        <v>730</v>
      </c>
      <c r="K63" s="33"/>
      <c r="L63" s="32"/>
    </row>
    <row r="64" spans="1:12">
      <c r="A64" s="34">
        <f>A56</f>
        <v>1</v>
      </c>
      <c r="B64" s="35">
        <f>B56</f>
        <v>4</v>
      </c>
      <c r="C64" s="36" t="s">
        <v>14</v>
      </c>
      <c r="D64" s="26" t="s">
        <v>15</v>
      </c>
      <c r="E64" s="23"/>
      <c r="F64" s="24"/>
      <c r="G64" s="24"/>
      <c r="H64" s="24"/>
      <c r="I64" s="24"/>
      <c r="J64" s="24"/>
      <c r="K64" s="25"/>
      <c r="L64" s="24"/>
    </row>
    <row r="65" spans="1:12">
      <c r="A65" s="19"/>
      <c r="B65" s="20"/>
      <c r="C65" s="21"/>
      <c r="D65" s="26" t="s">
        <v>16</v>
      </c>
      <c r="E65" s="23"/>
      <c r="F65" s="24"/>
      <c r="G65" s="24"/>
      <c r="H65" s="24"/>
      <c r="I65" s="24"/>
      <c r="J65" s="24"/>
      <c r="K65" s="25"/>
      <c r="L65" s="24"/>
    </row>
    <row r="66" spans="1:12">
      <c r="A66" s="19"/>
      <c r="B66" s="20"/>
      <c r="C66" s="21"/>
      <c r="D66" s="26" t="s">
        <v>17</v>
      </c>
      <c r="E66" s="23"/>
      <c r="F66" s="24"/>
      <c r="G66" s="24"/>
      <c r="H66" s="24"/>
      <c r="I66" s="24"/>
      <c r="J66" s="24"/>
      <c r="K66" s="25"/>
      <c r="L66" s="24"/>
    </row>
    <row r="67" spans="1:12">
      <c r="A67" s="19"/>
      <c r="B67" s="20"/>
      <c r="C67" s="21"/>
      <c r="D67" s="26" t="s">
        <v>18</v>
      </c>
      <c r="E67" s="23"/>
      <c r="F67" s="24"/>
      <c r="G67" s="24"/>
      <c r="H67" s="24"/>
      <c r="I67" s="24"/>
      <c r="J67" s="24"/>
      <c r="K67" s="25"/>
      <c r="L67" s="24"/>
    </row>
    <row r="68" spans="1:12">
      <c r="A68" s="19"/>
      <c r="B68" s="20"/>
      <c r="C68" s="21"/>
      <c r="D68" s="26" t="s">
        <v>19</v>
      </c>
      <c r="E68" s="23"/>
      <c r="F68" s="24"/>
      <c r="G68" s="24"/>
      <c r="H68" s="24"/>
      <c r="I68" s="24"/>
      <c r="J68" s="24"/>
      <c r="K68" s="25"/>
      <c r="L68" s="24"/>
    </row>
    <row r="69" spans="1:12">
      <c r="A69" s="19"/>
      <c r="B69" s="20"/>
      <c r="C69" s="21"/>
      <c r="D69" s="26" t="s">
        <v>20</v>
      </c>
      <c r="E69" s="23"/>
      <c r="F69" s="24"/>
      <c r="G69" s="24"/>
      <c r="H69" s="24"/>
      <c r="I69" s="24"/>
      <c r="J69" s="24"/>
      <c r="K69" s="25"/>
      <c r="L69" s="24"/>
    </row>
    <row r="70" spans="1:12">
      <c r="A70" s="19"/>
      <c r="B70" s="20"/>
      <c r="C70" s="21"/>
      <c r="D70" s="26" t="s">
        <v>21</v>
      </c>
      <c r="E70" s="23"/>
      <c r="F70" s="24"/>
      <c r="G70" s="24"/>
      <c r="H70" s="24"/>
      <c r="I70" s="24"/>
      <c r="J70" s="24"/>
      <c r="K70" s="25"/>
      <c r="L70" s="24"/>
    </row>
    <row r="71" spans="1:12">
      <c r="A71" s="19"/>
      <c r="B71" s="20"/>
      <c r="C71" s="21"/>
      <c r="D71" s="22"/>
      <c r="E71" s="23"/>
      <c r="F71" s="24"/>
      <c r="G71" s="24"/>
      <c r="H71" s="24"/>
      <c r="I71" s="24"/>
      <c r="J71" s="24"/>
      <c r="K71" s="25"/>
      <c r="L71" s="24"/>
    </row>
    <row r="72" spans="1:12">
      <c r="A72" s="27"/>
      <c r="B72" s="28"/>
      <c r="C72" s="29"/>
      <c r="D72" s="30" t="s">
        <v>13</v>
      </c>
      <c r="E72" s="31"/>
      <c r="F72" s="32">
        <f>SUM(F64:F71)</f>
        <v>0</v>
      </c>
      <c r="G72" s="32">
        <f>SUM(G64:G71)</f>
        <v>0</v>
      </c>
      <c r="H72" s="32">
        <f>SUM(H64:H71)</f>
        <v>0</v>
      </c>
      <c r="I72" s="32">
        <f>SUM(I64:I71)</f>
        <v>0</v>
      </c>
      <c r="J72" s="32">
        <f>SUM(J64:J71)</f>
        <v>0</v>
      </c>
      <c r="K72" s="33"/>
      <c r="L72" s="32">
        <f>SUM(L64:L71)</f>
        <v>0</v>
      </c>
    </row>
    <row r="73" spans="1:12" ht="15.75" customHeight="1">
      <c r="A73" s="37">
        <f>A56</f>
        <v>1</v>
      </c>
      <c r="B73" s="38">
        <f>B56</f>
        <v>4</v>
      </c>
      <c r="C73" s="62" t="s">
        <v>22</v>
      </c>
      <c r="D73" s="62"/>
      <c r="E73" s="39"/>
      <c r="F73" s="40">
        <f>F63+F72</f>
        <v>545</v>
      </c>
      <c r="G73" s="40">
        <f>G63+G72</f>
        <v>30</v>
      </c>
      <c r="H73" s="40">
        <f>H63+H72</f>
        <v>29</v>
      </c>
      <c r="I73" s="40">
        <f>I63+I72</f>
        <v>84</v>
      </c>
      <c r="J73" s="40">
        <f>J63+J72</f>
        <v>730</v>
      </c>
      <c r="K73" s="40"/>
      <c r="L73" s="40">
        <v>73.709999999999994</v>
      </c>
    </row>
    <row r="74" spans="1:12">
      <c r="A74" s="12">
        <v>1</v>
      </c>
      <c r="B74" s="13">
        <v>5</v>
      </c>
      <c r="C74" s="14" t="s">
        <v>11</v>
      </c>
      <c r="D74" s="49" t="s">
        <v>15</v>
      </c>
      <c r="E74" s="16" t="s">
        <v>59</v>
      </c>
      <c r="F74" s="17">
        <v>60</v>
      </c>
      <c r="G74" s="17">
        <v>0</v>
      </c>
      <c r="H74" s="17">
        <v>0</v>
      </c>
      <c r="I74" s="17">
        <v>1</v>
      </c>
      <c r="J74" s="17">
        <v>8</v>
      </c>
      <c r="K74" s="18">
        <v>70</v>
      </c>
      <c r="L74" s="47"/>
    </row>
    <row r="75" spans="1:12">
      <c r="A75" s="19"/>
      <c r="B75" s="20"/>
      <c r="C75" s="21"/>
      <c r="D75" s="50" t="s">
        <v>17</v>
      </c>
      <c r="E75" s="23" t="s">
        <v>58</v>
      </c>
      <c r="F75" s="24">
        <v>125</v>
      </c>
      <c r="G75" s="24">
        <v>14</v>
      </c>
      <c r="H75" s="24">
        <v>20</v>
      </c>
      <c r="I75" s="24">
        <v>16</v>
      </c>
      <c r="J75" s="24">
        <v>308</v>
      </c>
      <c r="K75" s="25">
        <v>278</v>
      </c>
      <c r="L75" s="51"/>
    </row>
    <row r="76" spans="1:12">
      <c r="A76" s="19"/>
      <c r="B76" s="20"/>
      <c r="C76" s="21"/>
      <c r="D76" s="50" t="s">
        <v>18</v>
      </c>
      <c r="E76" s="23" t="s">
        <v>60</v>
      </c>
      <c r="F76" s="24">
        <v>150</v>
      </c>
      <c r="G76" s="24">
        <v>3</v>
      </c>
      <c r="H76" s="24">
        <v>5</v>
      </c>
      <c r="I76" s="24">
        <v>21</v>
      </c>
      <c r="J76" s="24">
        <v>142</v>
      </c>
      <c r="K76" s="25">
        <v>312</v>
      </c>
      <c r="L76" s="51"/>
    </row>
    <row r="77" spans="1:12">
      <c r="A77" s="19"/>
      <c r="B77" s="20"/>
      <c r="C77" s="21"/>
      <c r="D77" s="48" t="s">
        <v>19</v>
      </c>
      <c r="E77" s="23" t="s">
        <v>61</v>
      </c>
      <c r="F77" s="24">
        <v>200</v>
      </c>
      <c r="G77" s="24">
        <v>1</v>
      </c>
      <c r="H77" s="24">
        <v>0</v>
      </c>
      <c r="I77" s="24">
        <v>35</v>
      </c>
      <c r="J77" s="24">
        <v>146</v>
      </c>
      <c r="K77" s="25">
        <v>359</v>
      </c>
      <c r="L77" s="24"/>
    </row>
    <row r="78" spans="1:12">
      <c r="A78" s="19"/>
      <c r="B78" s="20"/>
      <c r="C78" s="21"/>
      <c r="D78" s="61" t="s">
        <v>20</v>
      </c>
      <c r="E78" s="23" t="s">
        <v>25</v>
      </c>
      <c r="F78" s="24">
        <v>30</v>
      </c>
      <c r="G78" s="24">
        <v>2</v>
      </c>
      <c r="H78" s="24">
        <v>0</v>
      </c>
      <c r="I78" s="24">
        <v>15</v>
      </c>
      <c r="J78" s="24">
        <v>71</v>
      </c>
      <c r="K78" s="25" t="s">
        <v>26</v>
      </c>
      <c r="L78" s="52"/>
    </row>
    <row r="79" spans="1:12">
      <c r="A79" s="19"/>
      <c r="B79" s="20"/>
      <c r="C79" s="21"/>
      <c r="D79" s="48" t="s">
        <v>21</v>
      </c>
      <c r="E79" s="23" t="s">
        <v>46</v>
      </c>
      <c r="F79" s="24">
        <v>20</v>
      </c>
      <c r="G79" s="24">
        <v>1</v>
      </c>
      <c r="H79" s="24">
        <v>0</v>
      </c>
      <c r="I79" s="24">
        <v>9</v>
      </c>
      <c r="J79" s="24">
        <v>41</v>
      </c>
      <c r="K79" s="25" t="s">
        <v>26</v>
      </c>
      <c r="L79" s="24"/>
    </row>
    <row r="80" spans="1:12">
      <c r="A80" s="19"/>
      <c r="B80" s="20"/>
      <c r="C80" s="21"/>
      <c r="D80" s="22"/>
      <c r="E80" s="23"/>
      <c r="F80" s="24"/>
      <c r="G80" s="24"/>
      <c r="H80" s="24"/>
      <c r="I80" s="24"/>
      <c r="J80" s="24"/>
      <c r="K80" s="25"/>
      <c r="L80" s="24"/>
    </row>
    <row r="81" spans="1:12">
      <c r="A81" s="27"/>
      <c r="B81" s="28"/>
      <c r="C81" s="29"/>
      <c r="D81" s="30" t="s">
        <v>13</v>
      </c>
      <c r="E81" s="31"/>
      <c r="F81" s="32">
        <v>585</v>
      </c>
      <c r="G81" s="32">
        <f>SUM(G74:G80)</f>
        <v>21</v>
      </c>
      <c r="H81" s="32">
        <f>SUM(H74:H80)</f>
        <v>25</v>
      </c>
      <c r="I81" s="32">
        <f>SUM(I74:I80)</f>
        <v>97</v>
      </c>
      <c r="J81" s="32">
        <f>SUM(J74:J80)</f>
        <v>716</v>
      </c>
      <c r="K81" s="33"/>
      <c r="L81" s="32"/>
    </row>
    <row r="82" spans="1:12">
      <c r="A82" s="34">
        <f>A74</f>
        <v>1</v>
      </c>
      <c r="B82" s="35">
        <f>B74</f>
        <v>5</v>
      </c>
      <c r="C82" s="36" t="s">
        <v>14</v>
      </c>
      <c r="D82" s="26" t="s">
        <v>15</v>
      </c>
      <c r="E82" s="23"/>
      <c r="F82" s="24"/>
      <c r="G82" s="24"/>
      <c r="H82" s="24"/>
      <c r="I82" s="24"/>
      <c r="J82" s="24"/>
      <c r="K82" s="25"/>
      <c r="L82" s="24"/>
    </row>
    <row r="83" spans="1:12">
      <c r="A83" s="19"/>
      <c r="B83" s="20"/>
      <c r="C83" s="21"/>
      <c r="D83" s="26" t="s">
        <v>16</v>
      </c>
      <c r="E83" s="23"/>
      <c r="F83" s="24"/>
      <c r="G83" s="24"/>
      <c r="H83" s="24"/>
      <c r="I83" s="24"/>
      <c r="J83" s="24"/>
      <c r="K83" s="25"/>
      <c r="L83" s="24"/>
    </row>
    <row r="84" spans="1:12">
      <c r="A84" s="19"/>
      <c r="B84" s="20"/>
      <c r="C84" s="21"/>
      <c r="D84" s="26" t="s">
        <v>17</v>
      </c>
      <c r="E84" s="23"/>
      <c r="F84" s="24"/>
      <c r="G84" s="24"/>
      <c r="H84" s="24"/>
      <c r="I84" s="24"/>
      <c r="J84" s="24"/>
      <c r="K84" s="25"/>
      <c r="L84" s="24"/>
    </row>
    <row r="85" spans="1:12">
      <c r="A85" s="19"/>
      <c r="B85" s="20"/>
      <c r="C85" s="21"/>
      <c r="D85" s="26" t="s">
        <v>18</v>
      </c>
      <c r="E85" s="23"/>
      <c r="F85" s="24"/>
      <c r="G85" s="24"/>
      <c r="H85" s="24"/>
      <c r="I85" s="24"/>
      <c r="J85" s="24"/>
      <c r="K85" s="25"/>
      <c r="L85" s="24"/>
    </row>
    <row r="86" spans="1:12">
      <c r="A86" s="19"/>
      <c r="B86" s="20"/>
      <c r="C86" s="21"/>
      <c r="D86" s="26" t="s">
        <v>19</v>
      </c>
      <c r="E86" s="23"/>
      <c r="F86" s="24"/>
      <c r="G86" s="24"/>
      <c r="H86" s="24"/>
      <c r="I86" s="24"/>
      <c r="J86" s="24"/>
      <c r="K86" s="25"/>
      <c r="L86" s="24"/>
    </row>
    <row r="87" spans="1:12">
      <c r="A87" s="19"/>
      <c r="B87" s="20"/>
      <c r="C87" s="21"/>
      <c r="D87" s="26" t="s">
        <v>20</v>
      </c>
      <c r="E87" s="23"/>
      <c r="F87" s="24"/>
      <c r="G87" s="24"/>
      <c r="H87" s="24"/>
      <c r="I87" s="24"/>
      <c r="J87" s="24"/>
      <c r="K87" s="25"/>
      <c r="L87" s="24"/>
    </row>
    <row r="88" spans="1:12">
      <c r="A88" s="19"/>
      <c r="B88" s="20"/>
      <c r="C88" s="21"/>
      <c r="D88" s="26" t="s">
        <v>21</v>
      </c>
      <c r="E88" s="23"/>
      <c r="F88" s="24"/>
      <c r="G88" s="24"/>
      <c r="H88" s="24"/>
      <c r="I88" s="24"/>
      <c r="J88" s="24"/>
      <c r="K88" s="25"/>
      <c r="L88" s="24"/>
    </row>
    <row r="89" spans="1:12">
      <c r="A89" s="19"/>
      <c r="B89" s="20"/>
      <c r="C89" s="21"/>
      <c r="D89" s="22"/>
      <c r="E89" s="23"/>
      <c r="F89" s="24"/>
      <c r="G89" s="24"/>
      <c r="H89" s="24"/>
      <c r="I89" s="24"/>
      <c r="J89" s="24"/>
      <c r="K89" s="25"/>
      <c r="L89" s="24"/>
    </row>
    <row r="90" spans="1:12">
      <c r="A90" s="27"/>
      <c r="B90" s="28"/>
      <c r="C90" s="29"/>
      <c r="D90" s="30" t="s">
        <v>13</v>
      </c>
      <c r="E90" s="31"/>
      <c r="F90" s="32">
        <f>SUM(F82:F89)</f>
        <v>0</v>
      </c>
      <c r="G90" s="32">
        <f>SUM(G82:G89)</f>
        <v>0</v>
      </c>
      <c r="H90" s="32">
        <f>SUM(H82:H89)</f>
        <v>0</v>
      </c>
      <c r="I90" s="32">
        <f>SUM(I82:I89)</f>
        <v>0</v>
      </c>
      <c r="J90" s="32">
        <f>SUM(J82:J89)</f>
        <v>0</v>
      </c>
      <c r="K90" s="33"/>
      <c r="L90" s="32">
        <f>SUM(L82:L89)</f>
        <v>0</v>
      </c>
    </row>
    <row r="91" spans="1:12" ht="15.75" customHeight="1">
      <c r="A91" s="37">
        <f>A74</f>
        <v>1</v>
      </c>
      <c r="B91" s="38">
        <f>B74</f>
        <v>5</v>
      </c>
      <c r="C91" s="62" t="s">
        <v>22</v>
      </c>
      <c r="D91" s="62"/>
      <c r="E91" s="39"/>
      <c r="F91" s="40">
        <f>F81+F90</f>
        <v>585</v>
      </c>
      <c r="G91" s="40">
        <f>G81+G90</f>
        <v>21</v>
      </c>
      <c r="H91" s="40">
        <f>H81+H90</f>
        <v>25</v>
      </c>
      <c r="I91" s="40">
        <f>I81+I90</f>
        <v>97</v>
      </c>
      <c r="J91" s="40">
        <f>J81+J90</f>
        <v>716</v>
      </c>
      <c r="K91" s="40"/>
      <c r="L91" s="40">
        <v>73.709999999999994</v>
      </c>
    </row>
    <row r="92" spans="1:12">
      <c r="A92" s="12">
        <v>2</v>
      </c>
      <c r="B92" s="13">
        <v>1</v>
      </c>
      <c r="C92" s="14" t="s">
        <v>11</v>
      </c>
      <c r="D92" s="49" t="s">
        <v>24</v>
      </c>
      <c r="E92" s="16" t="s">
        <v>62</v>
      </c>
      <c r="F92" s="17">
        <v>35</v>
      </c>
      <c r="G92" s="17">
        <v>2</v>
      </c>
      <c r="H92" s="17">
        <v>4</v>
      </c>
      <c r="I92" s="17">
        <v>15</v>
      </c>
      <c r="J92" s="17">
        <v>104</v>
      </c>
      <c r="K92" s="18">
        <v>1</v>
      </c>
      <c r="L92" s="47"/>
    </row>
    <row r="93" spans="1:12">
      <c r="A93" s="19"/>
      <c r="B93" s="20"/>
      <c r="C93" s="21"/>
      <c r="D93" s="50" t="s">
        <v>16</v>
      </c>
      <c r="E93" s="23" t="s">
        <v>63</v>
      </c>
      <c r="F93" s="24">
        <v>210</v>
      </c>
      <c r="G93" s="24">
        <v>6</v>
      </c>
      <c r="H93" s="24">
        <v>10</v>
      </c>
      <c r="I93" s="24">
        <v>32</v>
      </c>
      <c r="J93" s="24">
        <v>239</v>
      </c>
      <c r="K93" s="25">
        <v>181</v>
      </c>
      <c r="L93" s="24"/>
    </row>
    <row r="94" spans="1:12">
      <c r="A94" s="19"/>
      <c r="B94" s="20"/>
      <c r="C94" s="21"/>
      <c r="D94" s="48" t="s">
        <v>24</v>
      </c>
      <c r="E94" s="23" t="s">
        <v>64</v>
      </c>
      <c r="F94" s="24">
        <v>200</v>
      </c>
      <c r="G94" s="24">
        <v>5</v>
      </c>
      <c r="H94" s="24">
        <v>5</v>
      </c>
      <c r="I94" s="24">
        <v>9</v>
      </c>
      <c r="J94" s="24">
        <v>113</v>
      </c>
      <c r="K94" s="25">
        <v>386</v>
      </c>
      <c r="L94" s="52"/>
    </row>
    <row r="95" spans="1:12">
      <c r="A95" s="19"/>
      <c r="B95" s="20"/>
      <c r="C95" s="21"/>
      <c r="D95" s="61" t="s">
        <v>21</v>
      </c>
      <c r="E95" s="23" t="s">
        <v>46</v>
      </c>
      <c r="F95" s="24">
        <v>20</v>
      </c>
      <c r="G95" s="24">
        <v>1</v>
      </c>
      <c r="H95" s="24">
        <v>0</v>
      </c>
      <c r="I95" s="24">
        <v>9</v>
      </c>
      <c r="J95" s="24">
        <v>41</v>
      </c>
      <c r="K95" s="25" t="s">
        <v>26</v>
      </c>
      <c r="L95" s="24"/>
    </row>
    <row r="96" spans="1:12">
      <c r="A96" s="19"/>
      <c r="B96" s="20"/>
      <c r="C96" s="21"/>
      <c r="D96" s="26" t="s">
        <v>12</v>
      </c>
      <c r="E96" s="23" t="s">
        <v>65</v>
      </c>
      <c r="F96" s="24">
        <v>110</v>
      </c>
      <c r="G96" s="24">
        <v>0</v>
      </c>
      <c r="H96" s="24">
        <v>0</v>
      </c>
      <c r="I96" s="24">
        <v>10</v>
      </c>
      <c r="J96" s="24">
        <v>51</v>
      </c>
      <c r="K96" s="25">
        <v>338</v>
      </c>
      <c r="L96" s="24"/>
    </row>
    <row r="97" spans="1:12">
      <c r="A97" s="19"/>
      <c r="B97" s="20"/>
      <c r="C97" s="21"/>
      <c r="D97" s="26"/>
      <c r="E97" s="23"/>
      <c r="F97" s="24"/>
      <c r="G97" s="24"/>
      <c r="H97" s="24"/>
      <c r="I97" s="24"/>
      <c r="J97" s="24"/>
      <c r="K97" s="25"/>
      <c r="L97" s="24"/>
    </row>
    <row r="98" spans="1:12">
      <c r="A98" s="27"/>
      <c r="B98" s="28"/>
      <c r="C98" s="29"/>
      <c r="D98" s="30" t="s">
        <v>13</v>
      </c>
      <c r="E98" s="31"/>
      <c r="F98" s="32">
        <v>575</v>
      </c>
      <c r="G98" s="32">
        <f>SUM(G92:G97)</f>
        <v>14</v>
      </c>
      <c r="H98" s="32">
        <f>SUM(H92:H97)</f>
        <v>19</v>
      </c>
      <c r="I98" s="32">
        <f>SUM(I92:I97)</f>
        <v>75</v>
      </c>
      <c r="J98" s="32">
        <f>SUM(J92:J97)</f>
        <v>548</v>
      </c>
      <c r="K98" s="33"/>
      <c r="L98" s="32"/>
    </row>
    <row r="99" spans="1:12">
      <c r="A99" s="34">
        <f>A92</f>
        <v>2</v>
      </c>
      <c r="B99" s="35">
        <f>B92</f>
        <v>1</v>
      </c>
      <c r="C99" s="36" t="s">
        <v>14</v>
      </c>
      <c r="D99" s="26" t="s">
        <v>15</v>
      </c>
      <c r="E99" s="23"/>
      <c r="F99" s="24"/>
      <c r="G99" s="24"/>
      <c r="H99" s="24"/>
      <c r="I99" s="24"/>
      <c r="J99" s="24"/>
      <c r="K99" s="25"/>
      <c r="L99" s="24"/>
    </row>
    <row r="100" spans="1:12">
      <c r="A100" s="19"/>
      <c r="B100" s="20"/>
      <c r="C100" s="21"/>
      <c r="D100" s="26" t="s">
        <v>16</v>
      </c>
      <c r="E100" s="23"/>
      <c r="F100" s="24"/>
      <c r="G100" s="24"/>
      <c r="H100" s="24"/>
      <c r="I100" s="24"/>
      <c r="J100" s="24"/>
      <c r="K100" s="25"/>
      <c r="L100" s="24"/>
    </row>
    <row r="101" spans="1:12">
      <c r="A101" s="19"/>
      <c r="B101" s="20"/>
      <c r="C101" s="21"/>
      <c r="D101" s="26" t="s">
        <v>17</v>
      </c>
      <c r="E101" s="23"/>
      <c r="F101" s="24"/>
      <c r="G101" s="24"/>
      <c r="H101" s="24"/>
      <c r="I101" s="24"/>
      <c r="J101" s="24"/>
      <c r="K101" s="25"/>
      <c r="L101" s="24"/>
    </row>
    <row r="102" spans="1:12">
      <c r="A102" s="19"/>
      <c r="B102" s="20"/>
      <c r="C102" s="21"/>
      <c r="D102" s="26" t="s">
        <v>18</v>
      </c>
      <c r="E102" s="23"/>
      <c r="F102" s="24"/>
      <c r="G102" s="24"/>
      <c r="H102" s="24"/>
      <c r="I102" s="24"/>
      <c r="J102" s="24"/>
      <c r="K102" s="25"/>
      <c r="L102" s="24"/>
    </row>
    <row r="103" spans="1:12">
      <c r="A103" s="19"/>
      <c r="B103" s="20"/>
      <c r="C103" s="21"/>
      <c r="D103" s="26" t="s">
        <v>19</v>
      </c>
      <c r="E103" s="23"/>
      <c r="F103" s="24"/>
      <c r="G103" s="24"/>
      <c r="H103" s="24"/>
      <c r="I103" s="24"/>
      <c r="J103" s="24"/>
      <c r="K103" s="25"/>
      <c r="L103" s="24"/>
    </row>
    <row r="104" spans="1:12">
      <c r="A104" s="19"/>
      <c r="B104" s="20"/>
      <c r="C104" s="21"/>
      <c r="D104" s="26" t="s">
        <v>20</v>
      </c>
      <c r="E104" s="23"/>
      <c r="F104" s="24"/>
      <c r="G104" s="24"/>
      <c r="H104" s="24"/>
      <c r="I104" s="24"/>
      <c r="J104" s="24"/>
      <c r="K104" s="25"/>
      <c r="L104" s="24"/>
    </row>
    <row r="105" spans="1:12">
      <c r="A105" s="19"/>
      <c r="B105" s="20"/>
      <c r="C105" s="21"/>
      <c r="D105" s="26" t="s">
        <v>21</v>
      </c>
      <c r="E105" s="23"/>
      <c r="F105" s="24"/>
      <c r="G105" s="24"/>
      <c r="H105" s="24"/>
      <c r="I105" s="24"/>
      <c r="J105" s="24"/>
      <c r="K105" s="25"/>
      <c r="L105" s="24"/>
    </row>
    <row r="106" spans="1:12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>
      <c r="A107" s="27"/>
      <c r="B107" s="28"/>
      <c r="C107" s="29"/>
      <c r="D107" s="30" t="s">
        <v>13</v>
      </c>
      <c r="E107" s="31"/>
      <c r="F107" s="32">
        <f>SUM(F99:F106)</f>
        <v>0</v>
      </c>
      <c r="G107" s="32">
        <f>SUM(G99:G106)</f>
        <v>0</v>
      </c>
      <c r="H107" s="32">
        <f>SUM(H99:H106)</f>
        <v>0</v>
      </c>
      <c r="I107" s="32">
        <f>SUM(I99:I106)</f>
        <v>0</v>
      </c>
      <c r="J107" s="32">
        <f>SUM(J99:J106)</f>
        <v>0</v>
      </c>
      <c r="K107" s="33"/>
      <c r="L107" s="32">
        <f>SUM(L99:L106)</f>
        <v>0</v>
      </c>
    </row>
    <row r="108" spans="1:12" ht="15" customHeight="1">
      <c r="A108" s="37">
        <f>A92</f>
        <v>2</v>
      </c>
      <c r="B108" s="38">
        <f>B92</f>
        <v>1</v>
      </c>
      <c r="C108" s="62" t="s">
        <v>22</v>
      </c>
      <c r="D108" s="62"/>
      <c r="E108" s="39"/>
      <c r="F108" s="40">
        <f>F98+F107</f>
        <v>575</v>
      </c>
      <c r="G108" s="40">
        <f>G98+G107</f>
        <v>14</v>
      </c>
      <c r="H108" s="40">
        <f>H98+H107</f>
        <v>19</v>
      </c>
      <c r="I108" s="40">
        <f>I98+I107</f>
        <v>75</v>
      </c>
      <c r="J108" s="40">
        <f>J98+J107</f>
        <v>548</v>
      </c>
      <c r="K108" s="40"/>
      <c r="L108" s="40">
        <v>73.709999999999994</v>
      </c>
    </row>
    <row r="109" spans="1:12">
      <c r="A109" s="41">
        <v>2</v>
      </c>
      <c r="B109" s="20">
        <v>2</v>
      </c>
      <c r="C109" s="14" t="s">
        <v>11</v>
      </c>
      <c r="D109" s="49" t="s">
        <v>15</v>
      </c>
      <c r="E109" s="16" t="s">
        <v>66</v>
      </c>
      <c r="F109" s="17">
        <v>60</v>
      </c>
      <c r="G109" s="17">
        <v>0</v>
      </c>
      <c r="H109" s="17">
        <v>0</v>
      </c>
      <c r="I109" s="17">
        <v>1</v>
      </c>
      <c r="J109" s="17">
        <v>8</v>
      </c>
      <c r="K109" s="53">
        <v>70</v>
      </c>
      <c r="L109" s="17"/>
    </row>
    <row r="110" spans="1:12">
      <c r="A110" s="41"/>
      <c r="B110" s="20"/>
      <c r="C110" s="21"/>
      <c r="D110" s="50" t="s">
        <v>17</v>
      </c>
      <c r="E110" s="23" t="s">
        <v>67</v>
      </c>
      <c r="F110" s="24">
        <v>100</v>
      </c>
      <c r="G110" s="24">
        <v>12</v>
      </c>
      <c r="H110" s="24">
        <v>1</v>
      </c>
      <c r="I110" s="24">
        <v>8</v>
      </c>
      <c r="J110" s="24">
        <v>96</v>
      </c>
      <c r="K110" s="25">
        <v>240</v>
      </c>
      <c r="L110" s="24"/>
    </row>
    <row r="111" spans="1:12">
      <c r="A111" s="41"/>
      <c r="B111" s="20"/>
      <c r="C111" s="21"/>
      <c r="D111" s="50" t="s">
        <v>18</v>
      </c>
      <c r="E111" s="23" t="s">
        <v>68</v>
      </c>
      <c r="F111" s="24">
        <v>150</v>
      </c>
      <c r="G111" s="24">
        <v>3</v>
      </c>
      <c r="H111" s="24">
        <v>5</v>
      </c>
      <c r="I111" s="24">
        <v>21</v>
      </c>
      <c r="J111" s="24">
        <v>142</v>
      </c>
      <c r="K111" s="25">
        <v>312</v>
      </c>
      <c r="L111" s="24"/>
    </row>
    <row r="112" spans="1:12">
      <c r="A112" s="41"/>
      <c r="B112" s="20"/>
      <c r="C112" s="21"/>
      <c r="D112" s="48" t="s">
        <v>19</v>
      </c>
      <c r="E112" s="23" t="s">
        <v>31</v>
      </c>
      <c r="F112" s="24">
        <v>200</v>
      </c>
      <c r="G112" s="24">
        <v>1</v>
      </c>
      <c r="H112" s="24">
        <v>0</v>
      </c>
      <c r="I112" s="24">
        <v>19</v>
      </c>
      <c r="J112" s="24">
        <v>83</v>
      </c>
      <c r="K112" s="25">
        <v>389</v>
      </c>
      <c r="L112" s="24"/>
    </row>
    <row r="113" spans="1:12">
      <c r="A113" s="41"/>
      <c r="B113" s="20"/>
      <c r="C113" s="21"/>
      <c r="D113" s="61" t="s">
        <v>20</v>
      </c>
      <c r="E113" s="23" t="s">
        <v>25</v>
      </c>
      <c r="F113" s="24">
        <v>30</v>
      </c>
      <c r="G113" s="24">
        <v>2</v>
      </c>
      <c r="H113" s="24">
        <v>0</v>
      </c>
      <c r="I113" s="24">
        <v>12</v>
      </c>
      <c r="J113" s="24">
        <v>63</v>
      </c>
      <c r="K113" s="25" t="s">
        <v>26</v>
      </c>
      <c r="L113" s="24"/>
    </row>
    <row r="114" spans="1:12">
      <c r="A114" s="41"/>
      <c r="B114" s="20"/>
      <c r="C114" s="21"/>
      <c r="D114" s="48" t="s">
        <v>21</v>
      </c>
      <c r="E114" s="23" t="s">
        <v>46</v>
      </c>
      <c r="F114" s="24">
        <v>20</v>
      </c>
      <c r="G114" s="24">
        <v>1</v>
      </c>
      <c r="H114" s="24">
        <v>0</v>
      </c>
      <c r="I114" s="24">
        <v>9</v>
      </c>
      <c r="J114" s="24">
        <v>41</v>
      </c>
      <c r="K114" s="25" t="s">
        <v>26</v>
      </c>
      <c r="L114" s="24"/>
    </row>
    <row r="115" spans="1:12">
      <c r="A115" s="41"/>
      <c r="B115" s="20"/>
      <c r="C115" s="21"/>
      <c r="D115" s="22" t="s">
        <v>12</v>
      </c>
      <c r="E115" s="23" t="s">
        <v>88</v>
      </c>
      <c r="F115" s="24">
        <v>145</v>
      </c>
      <c r="G115" s="24">
        <v>0</v>
      </c>
      <c r="H115" s="24">
        <v>0</v>
      </c>
      <c r="I115" s="24">
        <v>14</v>
      </c>
      <c r="J115" s="24">
        <v>68</v>
      </c>
      <c r="K115" s="25">
        <v>338</v>
      </c>
      <c r="L115" s="24"/>
    </row>
    <row r="116" spans="1:12">
      <c r="A116" s="42"/>
      <c r="B116" s="28"/>
      <c r="C116" s="29"/>
      <c r="D116" s="30" t="s">
        <v>13</v>
      </c>
      <c r="E116" s="31"/>
      <c r="F116" s="32">
        <f>SUM(F109:F115)</f>
        <v>705</v>
      </c>
      <c r="G116" s="32">
        <f>SUM(G109:G115)</f>
        <v>19</v>
      </c>
      <c r="H116" s="32">
        <f>SUM(H109:H115)</f>
        <v>6</v>
      </c>
      <c r="I116" s="32">
        <f>SUM(I109:I115)</f>
        <v>84</v>
      </c>
      <c r="J116" s="32">
        <f>SUM(J109:J115)</f>
        <v>501</v>
      </c>
      <c r="K116" s="33"/>
      <c r="L116" s="32"/>
    </row>
    <row r="117" spans="1:12">
      <c r="A117" s="35">
        <f>A109</f>
        <v>2</v>
      </c>
      <c r="B117" s="35">
        <f>B109</f>
        <v>2</v>
      </c>
      <c r="C117" s="36" t="s">
        <v>14</v>
      </c>
      <c r="D117" s="26" t="s">
        <v>15</v>
      </c>
      <c r="E117" s="23"/>
      <c r="F117" s="24"/>
      <c r="G117" s="24"/>
      <c r="H117" s="24"/>
      <c r="I117" s="24"/>
      <c r="J117" s="24"/>
      <c r="K117" s="25"/>
      <c r="L117" s="24"/>
    </row>
    <row r="118" spans="1:12">
      <c r="A118" s="41"/>
      <c r="B118" s="20"/>
      <c r="C118" s="21"/>
      <c r="D118" s="26" t="s">
        <v>16</v>
      </c>
      <c r="E118" s="23"/>
      <c r="F118" s="24"/>
      <c r="G118" s="24"/>
      <c r="H118" s="24"/>
      <c r="I118" s="24"/>
      <c r="J118" s="24"/>
      <c r="K118" s="25"/>
      <c r="L118" s="24"/>
    </row>
    <row r="119" spans="1:12">
      <c r="A119" s="41"/>
      <c r="B119" s="20"/>
      <c r="C119" s="21"/>
      <c r="D119" s="26" t="s">
        <v>17</v>
      </c>
      <c r="E119" s="23"/>
      <c r="F119" s="24"/>
      <c r="G119" s="24"/>
      <c r="H119" s="24"/>
      <c r="I119" s="24"/>
      <c r="J119" s="24"/>
      <c r="K119" s="25"/>
      <c r="L119" s="24"/>
    </row>
    <row r="120" spans="1:12">
      <c r="A120" s="41"/>
      <c r="B120" s="20"/>
      <c r="C120" s="21"/>
      <c r="D120" s="26" t="s">
        <v>18</v>
      </c>
      <c r="E120" s="23"/>
      <c r="F120" s="24"/>
      <c r="G120" s="24"/>
      <c r="H120" s="24"/>
      <c r="I120" s="24"/>
      <c r="J120" s="24"/>
      <c r="K120" s="25"/>
      <c r="L120" s="24"/>
    </row>
    <row r="121" spans="1:12">
      <c r="A121" s="41"/>
      <c r="B121" s="20"/>
      <c r="C121" s="21"/>
      <c r="D121" s="26" t="s">
        <v>19</v>
      </c>
      <c r="E121" s="23"/>
      <c r="F121" s="24"/>
      <c r="G121" s="24"/>
      <c r="H121" s="24"/>
      <c r="I121" s="24"/>
      <c r="J121" s="24"/>
      <c r="K121" s="25"/>
      <c r="L121" s="24"/>
    </row>
    <row r="122" spans="1:12">
      <c r="A122" s="41"/>
      <c r="B122" s="20"/>
      <c r="C122" s="21"/>
      <c r="D122" s="26" t="s">
        <v>20</v>
      </c>
      <c r="E122" s="23"/>
      <c r="F122" s="24"/>
      <c r="G122" s="24"/>
      <c r="H122" s="24"/>
      <c r="I122" s="24"/>
      <c r="J122" s="24"/>
      <c r="K122" s="25"/>
      <c r="L122" s="24"/>
    </row>
    <row r="123" spans="1:12">
      <c r="A123" s="41"/>
      <c r="B123" s="20"/>
      <c r="C123" s="21"/>
      <c r="D123" s="26" t="s">
        <v>21</v>
      </c>
      <c r="E123" s="23"/>
      <c r="F123" s="24"/>
      <c r="G123" s="24"/>
      <c r="H123" s="24"/>
      <c r="I123" s="24"/>
      <c r="J123" s="24"/>
      <c r="K123" s="25"/>
      <c r="L123" s="24"/>
    </row>
    <row r="124" spans="1:12">
      <c r="A124" s="41"/>
      <c r="B124" s="20"/>
      <c r="C124" s="21"/>
      <c r="D124" s="22"/>
      <c r="E124" s="23"/>
      <c r="F124" s="24"/>
      <c r="G124" s="24"/>
      <c r="H124" s="24"/>
      <c r="I124" s="24"/>
      <c r="J124" s="24"/>
      <c r="K124" s="25"/>
      <c r="L124" s="24"/>
    </row>
    <row r="125" spans="1:12">
      <c r="A125" s="42"/>
      <c r="B125" s="28"/>
      <c r="C125" s="29"/>
      <c r="D125" s="30" t="s">
        <v>13</v>
      </c>
      <c r="E125" s="31"/>
      <c r="F125" s="32">
        <f>SUM(F117:F124)</f>
        <v>0</v>
      </c>
      <c r="G125" s="32">
        <f>SUM(G117:G124)</f>
        <v>0</v>
      </c>
      <c r="H125" s="32">
        <f>SUM(H117:H124)</f>
        <v>0</v>
      </c>
      <c r="I125" s="32">
        <f>SUM(I117:I124)</f>
        <v>0</v>
      </c>
      <c r="J125" s="32">
        <f>SUM(J117:J124)</f>
        <v>0</v>
      </c>
      <c r="K125" s="33"/>
      <c r="L125" s="32">
        <f>SUM(L117:L124)</f>
        <v>0</v>
      </c>
    </row>
    <row r="126" spans="1:12" ht="15" customHeight="1">
      <c r="A126" s="43">
        <f>A109</f>
        <v>2</v>
      </c>
      <c r="B126" s="43">
        <f>B109</f>
        <v>2</v>
      </c>
      <c r="C126" s="62" t="s">
        <v>22</v>
      </c>
      <c r="D126" s="62"/>
      <c r="E126" s="39"/>
      <c r="F126" s="40">
        <f>F116+F125</f>
        <v>705</v>
      </c>
      <c r="G126" s="40">
        <f>G116+G125</f>
        <v>19</v>
      </c>
      <c r="H126" s="40">
        <f>H116+H125</f>
        <v>6</v>
      </c>
      <c r="I126" s="40">
        <f>I116+I125</f>
        <v>84</v>
      </c>
      <c r="J126" s="40">
        <f>J116+J125</f>
        <v>501</v>
      </c>
      <c r="K126" s="40"/>
      <c r="L126" s="40">
        <v>73.709999999999994</v>
      </c>
    </row>
    <row r="127" spans="1:12">
      <c r="A127" s="12">
        <v>2</v>
      </c>
      <c r="B127" s="13">
        <v>3</v>
      </c>
      <c r="C127" s="14" t="s">
        <v>11</v>
      </c>
      <c r="D127" s="49" t="s">
        <v>15</v>
      </c>
      <c r="E127" s="16" t="s">
        <v>69</v>
      </c>
      <c r="F127" s="17">
        <v>60</v>
      </c>
      <c r="G127" s="17">
        <v>1</v>
      </c>
      <c r="H127" s="17">
        <v>3</v>
      </c>
      <c r="I127" s="17">
        <v>5.5</v>
      </c>
      <c r="J127" s="17">
        <v>45</v>
      </c>
      <c r="K127" s="18">
        <v>53</v>
      </c>
      <c r="L127" s="17"/>
    </row>
    <row r="128" spans="1:12">
      <c r="A128" s="19"/>
      <c r="B128" s="20"/>
      <c r="C128" s="21"/>
      <c r="D128" s="50" t="s">
        <v>17</v>
      </c>
      <c r="E128" s="23" t="s">
        <v>70</v>
      </c>
      <c r="F128" s="24">
        <v>90</v>
      </c>
      <c r="G128" s="24">
        <v>16</v>
      </c>
      <c r="H128" s="24">
        <v>16</v>
      </c>
      <c r="I128" s="24">
        <v>2</v>
      </c>
      <c r="J128" s="24">
        <v>223</v>
      </c>
      <c r="K128" s="25">
        <v>288</v>
      </c>
      <c r="L128" s="24"/>
    </row>
    <row r="129" spans="1:12">
      <c r="A129" s="19"/>
      <c r="B129" s="20"/>
      <c r="C129" s="21"/>
      <c r="D129" s="50" t="s">
        <v>18</v>
      </c>
      <c r="E129" s="23" t="s">
        <v>71</v>
      </c>
      <c r="F129" s="24">
        <v>150</v>
      </c>
      <c r="G129" s="24">
        <v>3</v>
      </c>
      <c r="H129" s="24">
        <v>5</v>
      </c>
      <c r="I129" s="24">
        <v>15</v>
      </c>
      <c r="J129" s="24">
        <v>124</v>
      </c>
      <c r="K129" s="25">
        <v>321</v>
      </c>
      <c r="L129" s="24"/>
    </row>
    <row r="130" spans="1:12">
      <c r="A130" s="19"/>
      <c r="B130" s="20"/>
      <c r="C130" s="21"/>
      <c r="D130" s="48" t="s">
        <v>19</v>
      </c>
      <c r="E130" s="23" t="s">
        <v>45</v>
      </c>
      <c r="F130" s="24">
        <v>222</v>
      </c>
      <c r="G130" s="24">
        <v>0</v>
      </c>
      <c r="H130" s="24">
        <v>0</v>
      </c>
      <c r="I130" s="24">
        <v>15</v>
      </c>
      <c r="J130" s="24">
        <v>61</v>
      </c>
      <c r="K130" s="25">
        <v>377</v>
      </c>
      <c r="L130" s="24"/>
    </row>
    <row r="131" spans="1:12" ht="15.75" customHeight="1">
      <c r="A131" s="19"/>
      <c r="B131" s="20"/>
      <c r="C131" s="21"/>
      <c r="D131" s="61" t="s">
        <v>20</v>
      </c>
      <c r="E131" s="23" t="s">
        <v>32</v>
      </c>
      <c r="F131" s="24">
        <v>40</v>
      </c>
      <c r="G131" s="24">
        <v>3</v>
      </c>
      <c r="H131" s="24">
        <v>0</v>
      </c>
      <c r="I131" s="24">
        <v>20</v>
      </c>
      <c r="J131" s="24">
        <v>95</v>
      </c>
      <c r="K131" s="25" t="s">
        <v>26</v>
      </c>
      <c r="L131" s="24"/>
    </row>
    <row r="132" spans="1:12">
      <c r="A132" s="19"/>
      <c r="B132" s="20"/>
      <c r="C132" s="21"/>
      <c r="D132" s="48" t="s">
        <v>21</v>
      </c>
      <c r="E132" s="23" t="s">
        <v>46</v>
      </c>
      <c r="F132" s="24">
        <v>20</v>
      </c>
      <c r="G132" s="24">
        <v>1</v>
      </c>
      <c r="H132" s="24">
        <v>0</v>
      </c>
      <c r="I132" s="24">
        <v>9</v>
      </c>
      <c r="J132" s="24">
        <v>41</v>
      </c>
      <c r="K132" s="25" t="s">
        <v>26</v>
      </c>
      <c r="L132" s="24"/>
    </row>
    <row r="133" spans="1:12">
      <c r="A133" s="27"/>
      <c r="B133" s="28"/>
      <c r="C133" s="29"/>
      <c r="D133" s="30" t="s">
        <v>13</v>
      </c>
      <c r="E133" s="31"/>
      <c r="F133" s="32">
        <v>582</v>
      </c>
      <c r="G133" s="32">
        <v>24</v>
      </c>
      <c r="H133" s="32">
        <v>24</v>
      </c>
      <c r="I133" s="32">
        <f>SUM(I127:I132)</f>
        <v>66.5</v>
      </c>
      <c r="J133" s="32">
        <f>SUM(J127:J132)</f>
        <v>589</v>
      </c>
      <c r="K133" s="33"/>
      <c r="L133" s="32"/>
    </row>
    <row r="134" spans="1:12">
      <c r="A134" s="34">
        <f>A127</f>
        <v>2</v>
      </c>
      <c r="B134" s="35">
        <f>B127</f>
        <v>3</v>
      </c>
      <c r="C134" s="36" t="s">
        <v>14</v>
      </c>
      <c r="D134" s="26" t="s">
        <v>15</v>
      </c>
      <c r="E134" s="23"/>
      <c r="F134" s="24"/>
      <c r="G134" s="24"/>
      <c r="H134" s="24"/>
      <c r="I134" s="24"/>
      <c r="J134" s="24"/>
      <c r="K134" s="25"/>
      <c r="L134" s="24"/>
    </row>
    <row r="135" spans="1:12">
      <c r="A135" s="19"/>
      <c r="B135" s="20"/>
      <c r="C135" s="21"/>
      <c r="D135" s="26" t="s">
        <v>16</v>
      </c>
      <c r="E135" s="23"/>
      <c r="F135" s="24"/>
      <c r="G135" s="24"/>
      <c r="H135" s="24"/>
      <c r="I135" s="24"/>
      <c r="J135" s="24"/>
      <c r="K135" s="25"/>
      <c r="L135" s="24"/>
    </row>
    <row r="136" spans="1:12">
      <c r="A136" s="19"/>
      <c r="B136" s="20"/>
      <c r="C136" s="21"/>
      <c r="D136" s="26" t="s">
        <v>17</v>
      </c>
      <c r="E136" s="23"/>
      <c r="F136" s="24"/>
      <c r="G136" s="24"/>
      <c r="H136" s="24"/>
      <c r="I136" s="24"/>
      <c r="J136" s="24"/>
      <c r="K136" s="25"/>
      <c r="L136" s="24"/>
    </row>
    <row r="137" spans="1:12">
      <c r="A137" s="19"/>
      <c r="B137" s="20"/>
      <c r="C137" s="21"/>
      <c r="D137" s="26" t="s">
        <v>18</v>
      </c>
      <c r="E137" s="23"/>
      <c r="F137" s="24"/>
      <c r="G137" s="24"/>
      <c r="H137" s="24"/>
      <c r="I137" s="24"/>
      <c r="J137" s="24"/>
      <c r="K137" s="25"/>
      <c r="L137" s="24"/>
    </row>
    <row r="138" spans="1:12">
      <c r="A138" s="19"/>
      <c r="B138" s="20"/>
      <c r="C138" s="21"/>
      <c r="D138" s="26" t="s">
        <v>19</v>
      </c>
      <c r="E138" s="23"/>
      <c r="F138" s="24"/>
      <c r="G138" s="24"/>
      <c r="H138" s="24"/>
      <c r="I138" s="24"/>
      <c r="J138" s="24"/>
      <c r="K138" s="25"/>
      <c r="L138" s="24"/>
    </row>
    <row r="139" spans="1:12">
      <c r="A139" s="19"/>
      <c r="B139" s="20"/>
      <c r="C139" s="21"/>
      <c r="D139" s="26" t="s">
        <v>20</v>
      </c>
      <c r="E139" s="23"/>
      <c r="F139" s="24"/>
      <c r="G139" s="24"/>
      <c r="H139" s="24"/>
      <c r="I139" s="24"/>
      <c r="J139" s="24"/>
      <c r="K139" s="25"/>
      <c r="L139" s="24"/>
    </row>
    <row r="140" spans="1:12">
      <c r="A140" s="19"/>
      <c r="B140" s="20"/>
      <c r="C140" s="21"/>
      <c r="D140" s="26" t="s">
        <v>21</v>
      </c>
      <c r="E140" s="23"/>
      <c r="F140" s="24"/>
      <c r="G140" s="24"/>
      <c r="H140" s="24"/>
      <c r="I140" s="24"/>
      <c r="J140" s="24"/>
      <c r="K140" s="25"/>
      <c r="L140" s="24"/>
    </row>
    <row r="141" spans="1:12">
      <c r="A141" s="19"/>
      <c r="B141" s="20"/>
      <c r="C141" s="21"/>
      <c r="D141" s="22"/>
      <c r="E141" s="23"/>
      <c r="F141" s="24"/>
      <c r="G141" s="24"/>
      <c r="H141" s="24"/>
      <c r="I141" s="24"/>
      <c r="J141" s="24"/>
      <c r="K141" s="25"/>
      <c r="L141" s="24"/>
    </row>
    <row r="142" spans="1:12">
      <c r="A142" s="19"/>
      <c r="B142" s="20"/>
      <c r="C142" s="21"/>
      <c r="D142" s="22"/>
      <c r="E142" s="23"/>
      <c r="F142" s="24"/>
      <c r="G142" s="24"/>
      <c r="H142" s="24"/>
      <c r="I142" s="24"/>
      <c r="J142" s="24"/>
      <c r="K142" s="25"/>
      <c r="L142" s="24"/>
    </row>
    <row r="143" spans="1:12">
      <c r="A143" s="27"/>
      <c r="B143" s="28"/>
      <c r="C143" s="29"/>
      <c r="D143" s="30" t="s">
        <v>13</v>
      </c>
      <c r="E143" s="31"/>
      <c r="F143" s="32">
        <f>SUM(F134:F142)</f>
        <v>0</v>
      </c>
      <c r="G143" s="32">
        <f>SUM(G134:G142)</f>
        <v>0</v>
      </c>
      <c r="H143" s="32">
        <f>SUM(H134:H142)</f>
        <v>0</v>
      </c>
      <c r="I143" s="32">
        <f>SUM(I134:I142)</f>
        <v>0</v>
      </c>
      <c r="J143" s="32">
        <f>SUM(J134:J142)</f>
        <v>0</v>
      </c>
      <c r="K143" s="33"/>
      <c r="L143" s="32">
        <f>SUM(L134:L142)</f>
        <v>0</v>
      </c>
    </row>
    <row r="144" spans="1:12" ht="15" customHeight="1" thickBot="1">
      <c r="A144" s="37">
        <f>A127</f>
        <v>2</v>
      </c>
      <c r="B144" s="38">
        <f>B127</f>
        <v>3</v>
      </c>
      <c r="C144" s="62" t="s">
        <v>22</v>
      </c>
      <c r="D144" s="62"/>
      <c r="E144" s="39"/>
      <c r="F144" s="40">
        <f>F133+F143</f>
        <v>582</v>
      </c>
      <c r="G144" s="40">
        <f>G133+G143</f>
        <v>24</v>
      </c>
      <c r="H144" s="40">
        <f>H133+H143</f>
        <v>24</v>
      </c>
      <c r="I144" s="40">
        <f>I133+I143</f>
        <v>66.5</v>
      </c>
      <c r="J144" s="40">
        <f>J133+J143</f>
        <v>589</v>
      </c>
      <c r="K144" s="40"/>
      <c r="L144" s="40">
        <v>73.709999999999994</v>
      </c>
    </row>
    <row r="145" spans="1:12">
      <c r="A145" s="19">
        <v>2</v>
      </c>
      <c r="B145" s="20">
        <v>4</v>
      </c>
      <c r="C145" s="21"/>
      <c r="D145" s="50" t="s">
        <v>15</v>
      </c>
      <c r="E145" s="23" t="s">
        <v>66</v>
      </c>
      <c r="F145" s="24">
        <v>60</v>
      </c>
      <c r="G145" s="24">
        <v>0</v>
      </c>
      <c r="H145" s="24">
        <v>0</v>
      </c>
      <c r="I145" s="24">
        <v>1</v>
      </c>
      <c r="J145" s="24">
        <v>8</v>
      </c>
      <c r="K145" s="25">
        <v>70</v>
      </c>
      <c r="L145" s="24"/>
    </row>
    <row r="146" spans="1:12">
      <c r="A146" s="19"/>
      <c r="B146" s="20"/>
      <c r="C146" s="21"/>
      <c r="D146" s="50" t="s">
        <v>74</v>
      </c>
      <c r="E146" s="23" t="s">
        <v>75</v>
      </c>
      <c r="F146" s="24">
        <v>90</v>
      </c>
      <c r="G146" s="24">
        <v>8</v>
      </c>
      <c r="H146" s="24">
        <v>10</v>
      </c>
      <c r="I146" s="24">
        <v>8</v>
      </c>
      <c r="J146" s="24">
        <v>151</v>
      </c>
      <c r="K146" s="25">
        <v>281</v>
      </c>
      <c r="L146" s="24"/>
    </row>
    <row r="147" spans="1:12">
      <c r="A147" s="19"/>
      <c r="B147" s="20"/>
      <c r="C147" s="21"/>
      <c r="D147" s="50" t="s">
        <v>18</v>
      </c>
      <c r="E147" s="23" t="s">
        <v>72</v>
      </c>
      <c r="F147" s="24">
        <v>160</v>
      </c>
      <c r="G147" s="24">
        <v>4</v>
      </c>
      <c r="H147" s="24">
        <v>5</v>
      </c>
      <c r="I147" s="24">
        <v>17</v>
      </c>
      <c r="J147" s="24">
        <v>137</v>
      </c>
      <c r="K147" s="25">
        <v>317</v>
      </c>
      <c r="L147" s="24"/>
    </row>
    <row r="148" spans="1:12">
      <c r="A148" s="19"/>
      <c r="B148" s="20"/>
      <c r="C148" s="21"/>
      <c r="D148" s="48" t="s">
        <v>19</v>
      </c>
      <c r="E148" s="23" t="s">
        <v>73</v>
      </c>
      <c r="F148" s="24">
        <v>200</v>
      </c>
      <c r="G148" s="24">
        <v>0</v>
      </c>
      <c r="H148" s="24">
        <v>0</v>
      </c>
      <c r="I148" s="24">
        <v>20</v>
      </c>
      <c r="J148" s="24">
        <v>77</v>
      </c>
      <c r="K148" s="25">
        <v>349</v>
      </c>
      <c r="L148" s="24"/>
    </row>
    <row r="149" spans="1:12">
      <c r="A149" s="19"/>
      <c r="B149" s="20"/>
      <c r="C149" s="21"/>
      <c r="D149" s="48" t="s">
        <v>20</v>
      </c>
      <c r="E149" s="23" t="s">
        <v>25</v>
      </c>
      <c r="F149" s="24">
        <v>30</v>
      </c>
      <c r="G149" s="24">
        <v>2</v>
      </c>
      <c r="H149" s="24">
        <v>0</v>
      </c>
      <c r="I149" s="24">
        <v>15</v>
      </c>
      <c r="J149" s="24">
        <v>71</v>
      </c>
      <c r="K149" s="25" t="s">
        <v>26</v>
      </c>
      <c r="L149" s="24"/>
    </row>
    <row r="150" spans="1:12">
      <c r="A150" s="19"/>
      <c r="B150" s="20"/>
      <c r="C150" s="21"/>
      <c r="D150" s="61" t="s">
        <v>21</v>
      </c>
      <c r="E150" s="23" t="s">
        <v>46</v>
      </c>
      <c r="F150" s="24">
        <v>20</v>
      </c>
      <c r="G150" s="24">
        <v>1</v>
      </c>
      <c r="H150" s="24">
        <v>0</v>
      </c>
      <c r="I150" s="24">
        <v>9</v>
      </c>
      <c r="J150" s="24">
        <v>41</v>
      </c>
      <c r="K150" s="25" t="s">
        <v>26</v>
      </c>
      <c r="L150" s="24"/>
    </row>
    <row r="151" spans="1:12">
      <c r="A151" s="19"/>
      <c r="B151" s="20"/>
      <c r="C151" s="21"/>
      <c r="D151" s="22"/>
      <c r="E151" s="23"/>
      <c r="F151" s="24"/>
      <c r="G151" s="24"/>
      <c r="H151" s="24"/>
      <c r="I151" s="24"/>
      <c r="J151" s="24"/>
      <c r="K151" s="25"/>
      <c r="L151" s="24"/>
    </row>
    <row r="152" spans="1:12">
      <c r="A152" s="27"/>
      <c r="B152" s="28"/>
      <c r="C152" s="29"/>
      <c r="D152" s="30" t="s">
        <v>13</v>
      </c>
      <c r="E152" s="31"/>
      <c r="F152" s="32">
        <f>SUM(F145:F151)</f>
        <v>560</v>
      </c>
      <c r="G152" s="32">
        <f>SUM(G145:G151)</f>
        <v>15</v>
      </c>
      <c r="H152" s="32">
        <f>SUM(H145:H151)</f>
        <v>15</v>
      </c>
      <c r="I152" s="32">
        <f>SUM(I145:I151)</f>
        <v>70</v>
      </c>
      <c r="J152" s="32">
        <f>SUM(J145:J151)</f>
        <v>485</v>
      </c>
      <c r="K152" s="33"/>
      <c r="L152" s="32"/>
    </row>
    <row r="153" spans="1:12">
      <c r="A153" s="34" t="e">
        <f>#REF!</f>
        <v>#REF!</v>
      </c>
      <c r="B153" s="35" t="e">
        <f>#REF!</f>
        <v>#REF!</v>
      </c>
      <c r="C153" s="36" t="s">
        <v>14</v>
      </c>
      <c r="D153" s="26" t="s">
        <v>15</v>
      </c>
      <c r="E153" s="23"/>
      <c r="F153" s="24"/>
      <c r="G153" s="24"/>
      <c r="H153" s="24"/>
      <c r="I153" s="24"/>
      <c r="J153" s="24"/>
      <c r="K153" s="25"/>
      <c r="L153" s="24"/>
    </row>
    <row r="154" spans="1:12">
      <c r="A154" s="19"/>
      <c r="B154" s="20"/>
      <c r="C154" s="21"/>
      <c r="D154" s="26" t="s">
        <v>16</v>
      </c>
      <c r="E154" s="23"/>
      <c r="F154" s="24"/>
      <c r="G154" s="24"/>
      <c r="H154" s="24"/>
      <c r="I154" s="24"/>
      <c r="J154" s="24"/>
      <c r="K154" s="25"/>
      <c r="L154" s="24"/>
    </row>
    <row r="155" spans="1:12">
      <c r="A155" s="19"/>
      <c r="B155" s="20"/>
      <c r="C155" s="21"/>
      <c r="D155" s="26" t="s">
        <v>17</v>
      </c>
      <c r="E155" s="23"/>
      <c r="F155" s="24"/>
      <c r="G155" s="24"/>
      <c r="H155" s="24"/>
      <c r="I155" s="24"/>
      <c r="J155" s="24"/>
      <c r="K155" s="25"/>
      <c r="L155" s="24"/>
    </row>
    <row r="156" spans="1:12">
      <c r="A156" s="19"/>
      <c r="B156" s="20"/>
      <c r="C156" s="21"/>
      <c r="D156" s="26" t="s">
        <v>18</v>
      </c>
      <c r="E156" s="23"/>
      <c r="F156" s="24"/>
      <c r="G156" s="24"/>
      <c r="H156" s="24"/>
      <c r="I156" s="24"/>
      <c r="J156" s="24"/>
      <c r="K156" s="25"/>
      <c r="L156" s="24"/>
    </row>
    <row r="157" spans="1:12">
      <c r="A157" s="19"/>
      <c r="B157" s="20"/>
      <c r="C157" s="21"/>
      <c r="D157" s="26" t="s">
        <v>19</v>
      </c>
      <c r="E157" s="23"/>
      <c r="F157" s="24"/>
      <c r="G157" s="24"/>
      <c r="H157" s="24"/>
      <c r="I157" s="24"/>
      <c r="J157" s="24"/>
      <c r="K157" s="25"/>
      <c r="L157" s="24"/>
    </row>
    <row r="158" spans="1:12">
      <c r="A158" s="19"/>
      <c r="B158" s="20"/>
      <c r="C158" s="21"/>
      <c r="D158" s="26" t="s">
        <v>20</v>
      </c>
      <c r="E158" s="23"/>
      <c r="F158" s="24"/>
      <c r="G158" s="24"/>
      <c r="H158" s="24"/>
      <c r="I158" s="24"/>
      <c r="J158" s="24"/>
      <c r="K158" s="25"/>
      <c r="L158" s="24"/>
    </row>
    <row r="159" spans="1:12">
      <c r="A159" s="19"/>
      <c r="B159" s="20"/>
      <c r="C159" s="21"/>
      <c r="D159" s="26" t="s">
        <v>21</v>
      </c>
      <c r="E159" s="23"/>
      <c r="F159" s="24"/>
      <c r="G159" s="24"/>
      <c r="H159" s="24"/>
      <c r="I159" s="24"/>
      <c r="J159" s="24"/>
      <c r="K159" s="25"/>
      <c r="L159" s="24"/>
    </row>
    <row r="160" spans="1:12">
      <c r="A160" s="19"/>
      <c r="B160" s="20"/>
      <c r="C160" s="21"/>
      <c r="D160" s="22"/>
      <c r="E160" s="23"/>
      <c r="F160" s="24"/>
      <c r="G160" s="24"/>
      <c r="H160" s="24"/>
      <c r="I160" s="24"/>
      <c r="J160" s="24"/>
      <c r="K160" s="25"/>
      <c r="L160" s="24"/>
    </row>
    <row r="161" spans="1:12">
      <c r="A161" s="19"/>
      <c r="B161" s="20"/>
      <c r="C161" s="21"/>
      <c r="D161" s="22"/>
      <c r="E161" s="23"/>
      <c r="F161" s="24"/>
      <c r="G161" s="24"/>
      <c r="H161" s="24"/>
      <c r="I161" s="24"/>
      <c r="J161" s="24"/>
      <c r="K161" s="25"/>
      <c r="L161" s="24"/>
    </row>
    <row r="162" spans="1:12">
      <c r="A162" s="27"/>
      <c r="B162" s="28"/>
      <c r="C162" s="29"/>
      <c r="D162" s="30" t="s">
        <v>13</v>
      </c>
      <c r="E162" s="31"/>
      <c r="F162" s="32">
        <f>SUM(F153:F161)</f>
        <v>0</v>
      </c>
      <c r="G162" s="32">
        <f>SUM(G153:G161)</f>
        <v>0</v>
      </c>
      <c r="H162" s="32">
        <f>SUM(H153:H161)</f>
        <v>0</v>
      </c>
      <c r="I162" s="32">
        <f>SUM(I153:I161)</f>
        <v>0</v>
      </c>
      <c r="J162" s="32">
        <f>SUM(J153:J161)</f>
        <v>0</v>
      </c>
      <c r="K162" s="33"/>
      <c r="L162" s="32">
        <f>SUM(L153:L161)</f>
        <v>0</v>
      </c>
    </row>
    <row r="163" spans="1:12" ht="15" customHeight="1">
      <c r="A163" s="37" t="e">
        <f>#REF!</f>
        <v>#REF!</v>
      </c>
      <c r="B163" s="38" t="e">
        <f>#REF!</f>
        <v>#REF!</v>
      </c>
      <c r="C163" s="62" t="s">
        <v>22</v>
      </c>
      <c r="D163" s="62"/>
      <c r="E163" s="39"/>
      <c r="F163" s="40">
        <f>F152+F162</f>
        <v>560</v>
      </c>
      <c r="G163" s="40">
        <f>G152+G162</f>
        <v>15</v>
      </c>
      <c r="H163" s="40">
        <f>H152+H162</f>
        <v>15</v>
      </c>
      <c r="I163" s="40">
        <f>I152+I162</f>
        <v>70</v>
      </c>
      <c r="J163" s="40">
        <f>J152+J162</f>
        <v>485</v>
      </c>
      <c r="K163" s="40"/>
      <c r="L163" s="40">
        <v>73.709999999999994</v>
      </c>
    </row>
    <row r="164" spans="1:12" ht="25.5">
      <c r="A164" s="12">
        <v>2</v>
      </c>
      <c r="B164" s="13">
        <v>5</v>
      </c>
      <c r="C164" s="14" t="s">
        <v>11</v>
      </c>
      <c r="D164" s="49" t="s">
        <v>17</v>
      </c>
      <c r="E164" s="16" t="s">
        <v>76</v>
      </c>
      <c r="F164" s="17">
        <v>215</v>
      </c>
      <c r="G164" s="17">
        <v>29</v>
      </c>
      <c r="H164" s="17">
        <v>22</v>
      </c>
      <c r="I164" s="17">
        <v>67</v>
      </c>
      <c r="J164" s="17">
        <v>588</v>
      </c>
      <c r="K164" s="18">
        <v>222</v>
      </c>
      <c r="L164" s="17"/>
    </row>
    <row r="165" spans="1:12">
      <c r="A165" s="19"/>
      <c r="B165" s="20"/>
      <c r="C165" s="21"/>
      <c r="D165" s="48" t="s">
        <v>19</v>
      </c>
      <c r="E165" s="23" t="s">
        <v>45</v>
      </c>
      <c r="F165" s="24">
        <v>222</v>
      </c>
      <c r="G165" s="24">
        <v>0</v>
      </c>
      <c r="H165" s="24">
        <v>0</v>
      </c>
      <c r="I165" s="24">
        <v>15</v>
      </c>
      <c r="J165" s="24">
        <v>61</v>
      </c>
      <c r="K165" s="25">
        <v>377</v>
      </c>
      <c r="L165" s="24"/>
    </row>
    <row r="166" spans="1:12">
      <c r="A166" s="19"/>
      <c r="B166" s="20"/>
      <c r="C166" s="21"/>
      <c r="D166" s="48" t="s">
        <v>84</v>
      </c>
      <c r="E166" s="23" t="s">
        <v>25</v>
      </c>
      <c r="F166" s="24">
        <v>30</v>
      </c>
      <c r="G166" s="24">
        <v>2</v>
      </c>
      <c r="H166" s="24">
        <v>0</v>
      </c>
      <c r="I166" s="24">
        <v>15</v>
      </c>
      <c r="J166" s="24">
        <v>71</v>
      </c>
      <c r="K166" s="25" t="s">
        <v>26</v>
      </c>
      <c r="L166" s="24"/>
    </row>
    <row r="167" spans="1:12">
      <c r="A167" s="19"/>
      <c r="B167" s="20"/>
      <c r="C167" s="21"/>
      <c r="D167" s="61" t="s">
        <v>21</v>
      </c>
      <c r="E167" s="23" t="s">
        <v>46</v>
      </c>
      <c r="F167" s="24">
        <v>20</v>
      </c>
      <c r="G167" s="24">
        <v>1</v>
      </c>
      <c r="H167" s="24">
        <v>0</v>
      </c>
      <c r="I167" s="24">
        <v>9</v>
      </c>
      <c r="J167" s="24">
        <v>41</v>
      </c>
      <c r="K167" s="25" t="s">
        <v>26</v>
      </c>
      <c r="L167" s="24"/>
    </row>
    <row r="168" spans="1:12">
      <c r="A168" s="19"/>
      <c r="B168" s="20"/>
      <c r="C168" s="21"/>
      <c r="D168" s="26" t="s">
        <v>77</v>
      </c>
      <c r="E168" s="23" t="s">
        <v>87</v>
      </c>
      <c r="F168" s="24">
        <v>15</v>
      </c>
      <c r="G168" s="24">
        <v>1</v>
      </c>
      <c r="H168" s="24">
        <v>1</v>
      </c>
      <c r="I168" s="24">
        <v>11</v>
      </c>
      <c r="J168" s="24">
        <v>62</v>
      </c>
      <c r="K168" s="25" t="s">
        <v>30</v>
      </c>
      <c r="L168" s="24"/>
    </row>
    <row r="169" spans="1:12">
      <c r="A169" s="19"/>
      <c r="B169" s="20"/>
      <c r="C169" s="21"/>
      <c r="D169" s="22"/>
      <c r="E169" s="23"/>
      <c r="F169" s="24"/>
      <c r="G169" s="24"/>
      <c r="H169" s="24"/>
      <c r="I169" s="24"/>
      <c r="J169" s="24"/>
      <c r="K169" s="25"/>
      <c r="L169" s="24"/>
    </row>
    <row r="170" spans="1:12">
      <c r="A170" s="19"/>
      <c r="B170" s="20"/>
      <c r="C170" s="21"/>
      <c r="D170" s="22"/>
      <c r="E170" s="23"/>
      <c r="F170" s="24"/>
      <c r="G170" s="24"/>
      <c r="H170" s="24"/>
      <c r="I170" s="24"/>
      <c r="J170" s="24"/>
      <c r="K170" s="25"/>
      <c r="L170" s="24"/>
    </row>
    <row r="171" spans="1:12" ht="15.75" customHeight="1">
      <c r="A171" s="27"/>
      <c r="B171" s="28"/>
      <c r="C171" s="29"/>
      <c r="D171" s="30" t="s">
        <v>13</v>
      </c>
      <c r="E171" s="31"/>
      <c r="F171" s="32">
        <v>502</v>
      </c>
      <c r="G171" s="32">
        <v>33</v>
      </c>
      <c r="H171" s="32">
        <f>SUM(H164:H170)</f>
        <v>23</v>
      </c>
      <c r="I171" s="32">
        <f>SUM(I164:I170)</f>
        <v>117</v>
      </c>
      <c r="J171" s="32">
        <f>SUM(J164:J170)</f>
        <v>823</v>
      </c>
      <c r="K171" s="33"/>
      <c r="L171" s="32"/>
    </row>
    <row r="172" spans="1:12">
      <c r="A172" s="34">
        <f>A164</f>
        <v>2</v>
      </c>
      <c r="B172" s="35">
        <f>B164</f>
        <v>5</v>
      </c>
      <c r="C172" s="36" t="s">
        <v>14</v>
      </c>
      <c r="D172" s="26" t="s">
        <v>15</v>
      </c>
      <c r="E172" s="23"/>
      <c r="F172" s="24"/>
      <c r="G172" s="24"/>
      <c r="H172" s="24"/>
      <c r="I172" s="24"/>
      <c r="J172" s="24"/>
      <c r="K172" s="25"/>
      <c r="L172" s="24"/>
    </row>
    <row r="173" spans="1:12">
      <c r="A173" s="19"/>
      <c r="B173" s="20"/>
      <c r="C173" s="21"/>
      <c r="D173" s="26" t="s">
        <v>16</v>
      </c>
      <c r="E173" s="23"/>
      <c r="F173" s="24"/>
      <c r="G173" s="24"/>
      <c r="H173" s="24"/>
      <c r="I173" s="24"/>
      <c r="J173" s="24"/>
      <c r="K173" s="25"/>
      <c r="L173" s="24"/>
    </row>
    <row r="174" spans="1:12">
      <c r="A174" s="19"/>
      <c r="B174" s="20"/>
      <c r="C174" s="21"/>
      <c r="D174" s="26" t="s">
        <v>17</v>
      </c>
      <c r="E174" s="23"/>
      <c r="F174" s="24"/>
      <c r="G174" s="24"/>
      <c r="H174" s="24"/>
      <c r="I174" s="24"/>
      <c r="J174" s="24"/>
      <c r="K174" s="25"/>
      <c r="L174" s="24"/>
    </row>
    <row r="175" spans="1:12">
      <c r="A175" s="19"/>
      <c r="B175" s="20"/>
      <c r="C175" s="21"/>
      <c r="D175" s="26" t="s">
        <v>18</v>
      </c>
      <c r="E175" s="23"/>
      <c r="F175" s="24"/>
      <c r="G175" s="24"/>
      <c r="H175" s="24"/>
      <c r="I175" s="24"/>
      <c r="J175" s="24"/>
      <c r="K175" s="25"/>
      <c r="L175" s="24"/>
    </row>
    <row r="176" spans="1:12">
      <c r="A176" s="19"/>
      <c r="B176" s="20"/>
      <c r="C176" s="21"/>
      <c r="D176" s="26" t="s">
        <v>19</v>
      </c>
      <c r="E176" s="23"/>
      <c r="F176" s="24"/>
      <c r="G176" s="24"/>
      <c r="H176" s="24"/>
      <c r="I176" s="24"/>
      <c r="J176" s="24"/>
      <c r="K176" s="25"/>
      <c r="L176" s="24"/>
    </row>
    <row r="177" spans="1:12">
      <c r="A177" s="19"/>
      <c r="B177" s="20"/>
      <c r="C177" s="21"/>
      <c r="D177" s="26" t="s">
        <v>20</v>
      </c>
      <c r="E177" s="23"/>
      <c r="F177" s="24"/>
      <c r="G177" s="24"/>
      <c r="H177" s="24"/>
      <c r="I177" s="24"/>
      <c r="J177" s="24"/>
      <c r="K177" s="25"/>
      <c r="L177" s="24"/>
    </row>
    <row r="178" spans="1:12">
      <c r="A178" s="19"/>
      <c r="B178" s="20"/>
      <c r="C178" s="21"/>
      <c r="D178" s="26" t="s">
        <v>21</v>
      </c>
      <c r="E178" s="23"/>
      <c r="F178" s="24"/>
      <c r="G178" s="24"/>
      <c r="H178" s="24"/>
      <c r="I178" s="24"/>
      <c r="J178" s="24"/>
      <c r="K178" s="25"/>
      <c r="L178" s="24"/>
    </row>
    <row r="179" spans="1:12">
      <c r="A179" s="19"/>
      <c r="B179" s="20"/>
      <c r="C179" s="21"/>
      <c r="D179" s="22"/>
      <c r="E179" s="23"/>
      <c r="F179" s="24"/>
      <c r="G179" s="24"/>
      <c r="H179" s="24"/>
      <c r="I179" s="24"/>
      <c r="J179" s="24"/>
      <c r="K179" s="25"/>
      <c r="L179" s="24"/>
    </row>
    <row r="180" spans="1:12">
      <c r="A180" s="19"/>
      <c r="B180" s="20"/>
      <c r="C180" s="21"/>
      <c r="D180" s="22"/>
      <c r="E180" s="23"/>
      <c r="F180" s="24"/>
      <c r="G180" s="24"/>
      <c r="H180" s="24"/>
      <c r="I180" s="24"/>
      <c r="J180" s="24"/>
      <c r="K180" s="25"/>
      <c r="L180" s="24"/>
    </row>
    <row r="181" spans="1:12">
      <c r="A181" s="27"/>
      <c r="B181" s="28"/>
      <c r="C181" s="29"/>
      <c r="D181" s="30" t="s">
        <v>13</v>
      </c>
      <c r="E181" s="31"/>
      <c r="F181" s="32">
        <f>SUM(F172:F180)</f>
        <v>0</v>
      </c>
      <c r="G181" s="32">
        <f>SUM(G172:G180)</f>
        <v>0</v>
      </c>
      <c r="H181" s="32">
        <f>SUM(H172:H180)</f>
        <v>0</v>
      </c>
      <c r="I181" s="32">
        <f>SUM(I172:I180)</f>
        <v>0</v>
      </c>
      <c r="J181" s="32">
        <f>SUM(J172:J180)</f>
        <v>0</v>
      </c>
      <c r="K181" s="33"/>
      <c r="L181" s="32">
        <f>SUM(L172:L180)</f>
        <v>0</v>
      </c>
    </row>
    <row r="182" spans="1:12" ht="15" customHeight="1">
      <c r="A182" s="37">
        <f>A164</f>
        <v>2</v>
      </c>
      <c r="B182" s="38">
        <f>B164</f>
        <v>5</v>
      </c>
      <c r="C182" s="62" t="s">
        <v>22</v>
      </c>
      <c r="D182" s="62"/>
      <c r="E182" s="39"/>
      <c r="F182" s="40">
        <f>F171+F181</f>
        <v>502</v>
      </c>
      <c r="G182" s="40">
        <f>G171+G181</f>
        <v>33</v>
      </c>
      <c r="H182" s="40">
        <f>H171+H181</f>
        <v>23</v>
      </c>
      <c r="I182" s="40">
        <f>I171+I181</f>
        <v>117</v>
      </c>
      <c r="J182" s="40">
        <f>J171+J181</f>
        <v>823</v>
      </c>
      <c r="K182" s="40"/>
      <c r="L182" s="40">
        <v>73.709999999999994</v>
      </c>
    </row>
    <row r="183" spans="1:12" ht="12.75" customHeight="1">
      <c r="A183" s="44"/>
      <c r="B183" s="45"/>
      <c r="C183" s="63" t="s">
        <v>23</v>
      </c>
      <c r="D183" s="63"/>
      <c r="E183" s="63"/>
      <c r="F183" s="46">
        <f>(F21+F37+F55+F73+F91+F108+F126+F144+F163+F182)/(IF(F21=0,0,1)+IF(F37=0,0,1)+IF(F55=0,0,1)+IF(F73=0,0,1)+IF(F91=0,0,1)+IF(F108=0,0,1)+IF(F126=0,0,1)+IF(F144=0,0,1)+IF(F163=0,0,1)+IF(F182=0,0,1))</f>
        <v>557</v>
      </c>
      <c r="G183" s="46">
        <f>(G21+G37+G55+G73+G91+G108+G126+G144+G163+G182)/(IF(G21=0,0,1)+IF(G37=0,0,1)+IF(G55=0,0,1)+IF(G73=0,0,1)+IF(G91=0,0,1)+IF(G108=0,0,1)+IF(G126=0,0,1)+IF(G144=0,0,1)+IF(G163=0,0,1)+IF(G182=0,0,1))</f>
        <v>21.725000000000001</v>
      </c>
      <c r="H183" s="46">
        <f>(H21+H37+H55+H73+H91+H108+H126+H144+H163+H182)/(IF(H21=0,0,1)+IF(H37=0,0,1)+IF(H55=0,0,1)+IF(H73=0,0,1)+IF(H91=0,0,1)+IF(H108=0,0,1)+IF(H126=0,0,1)+IF(H144=0,0,1)+IF(H163=0,0,1)+IF(H182=0,0,1))</f>
        <v>19.75</v>
      </c>
      <c r="I183" s="46">
        <f>(I21+I37+I55+I73+I91+I108+I126+I144+I163+I182)/(IF(I21=0,0,1)+IF(I37=0,0,1)+IF(I55=0,0,1)+IF(I73=0,0,1)+IF(I91=0,0,1)+IF(I108=0,0,1)+IF(I126=0,0,1)+IF(I144=0,0,1)+IF(I163=0,0,1)+IF(I182=0,0,1))</f>
        <v>82.056999999999988</v>
      </c>
      <c r="J183" s="46">
        <f>(J21+J37+J55+J73+J91+J108+J126+J144+J163+J182)/(IF(J21=0,0,1)+IF(J37=0,0,1)+IF(J55=0,0,1)+IF(J73=0,0,1)+IF(J91=0,0,1)+IF(J108=0,0,1)+IF(J126=0,0,1)+IF(J144=0,0,1)+IF(J163=0,0,1)+IF(J182=0,0,1))</f>
        <v>611.70399999999995</v>
      </c>
      <c r="K183" s="46"/>
      <c r="L183" s="46">
        <f>(L21+L37+L55+L73+L91+L108+L126+L144+L163+L182)/(IF(L21=0,0,1)+IF(L37=0,0,1)+IF(L55=0,0,1)+IF(L73=0,0,1)+IF(L91=0,0,1)+IF(L108=0,0,1)+IF(L126=0,0,1)+IF(L144=0,0,1)+IF(L163=0,0,1)+IF(L182=0,0,1))</f>
        <v>73.710000000000008</v>
      </c>
    </row>
  </sheetData>
  <mergeCells count="14">
    <mergeCell ref="C1:E1"/>
    <mergeCell ref="H1:K1"/>
    <mergeCell ref="H2:K2"/>
    <mergeCell ref="C21:D21"/>
    <mergeCell ref="C37:D37"/>
    <mergeCell ref="C144:D144"/>
    <mergeCell ref="C163:D163"/>
    <mergeCell ref="C182:D182"/>
    <mergeCell ref="C183:E183"/>
    <mergeCell ref="C55:D55"/>
    <mergeCell ref="C73:D73"/>
    <mergeCell ref="C91:D91"/>
    <mergeCell ref="C108:D108"/>
    <mergeCell ref="C126:D126"/>
  </mergeCells>
  <pageMargins left="0.7" right="0.7" top="0.75" bottom="0.75" header="0.51180555555555496" footer="0.51180555555555496"/>
  <pageSetup paperSize="9" scale="49" firstPageNumber="0" orientation="portrait" horizontalDpi="300" verticalDpi="300" r:id="rId1"/>
  <rowBreaks count="1" manualBreakCount="1">
    <brk id="8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Технология</cp:lastModifiedBy>
  <cp:revision>1</cp:revision>
  <dcterms:created xsi:type="dcterms:W3CDTF">2022-05-16T14:23:56Z</dcterms:created>
  <dcterms:modified xsi:type="dcterms:W3CDTF">2024-03-11T10:15:40Z</dcterms:modified>
  <dc:language>ru-RU</dc:language>
</cp:coreProperties>
</file>